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4.xml"/>
  <Override ContentType="application/vnd.openxmlformats-officedocument.spreadsheetml.worksheet+xml" PartName="/xl/worksheets/sheet10.xml"/>
  <Override ContentType="application/vnd.openxmlformats-officedocument.spreadsheetml.worksheet+xml" PartName="/xl/worksheets/sheet12.xml"/>
  <Override ContentType="application/vnd.openxmlformats-officedocument.spreadsheetml.worksheet+xml" PartName="/xl/worksheets/sheet17.xml"/>
  <Override ContentType="application/vnd.openxmlformats-officedocument.spreadsheetml.worksheet+xml" PartName="/xl/worksheets/sheet15.xml"/>
  <Override ContentType="application/vnd.openxmlformats-officedocument.spreadsheetml.worksheet+xml" PartName="/xl/worksheets/sheet2.xml"/>
  <Override ContentType="application/vnd.openxmlformats-officedocument.spreadsheetml.worksheet+xml" PartName="/xl/worksheets/sheet6.xml"/>
  <Override ContentType="application/vnd.openxmlformats-officedocument.spreadsheetml.worksheet+xml" PartName="/xl/worksheets/sheet8.xml"/>
  <Override ContentType="application/vnd.openxmlformats-officedocument.spreadsheetml.worksheet+xml" PartName="/xl/worksheets/sheet16.xml"/>
  <Override ContentType="application/vnd.openxmlformats-officedocument.spreadsheetml.worksheet+xml" PartName="/xl/worksheets/sheet5.xml"/>
  <Override ContentType="application/vnd.openxmlformats-officedocument.spreadsheetml.worksheet+xml" PartName="/xl/worksheets/sheet11.xml"/>
  <Override ContentType="application/vnd.openxmlformats-officedocument.spreadsheetml.worksheet+xml" PartName="/xl/worksheets/sheet14.xml"/>
  <Override ContentType="application/vnd.openxmlformats-officedocument.spreadsheetml.worksheet+xml" PartName="/xl/worksheets/sheet13.xml"/>
  <Override ContentType="application/vnd.openxmlformats-officedocument.spreadsheetml.worksheet+xml" PartName="/xl/worksheets/sheet1.xml"/>
  <Override ContentType="application/vnd.openxmlformats-officedocument.spreadsheetml.worksheet+xml" PartName="/xl/worksheets/sheet3.xml"/>
  <Override ContentType="application/vnd.openxmlformats-officedocument.spreadsheetml.worksheet+xml" PartName="/xl/worksheets/sheet9.xml"/>
  <Override ContentType="application/vnd.openxmlformats-officedocument.spreadsheetml.worksheet+xml" PartName="/xl/worksheets/sheet7.xml"/>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10.xml"/>
  <Override ContentType="application/vnd.openxmlformats-officedocument.drawing+xml" PartName="/xl/drawings/drawing9.xml"/>
  <Override ContentType="application/vnd.openxmlformats-officedocument.drawing+xml" PartName="/xl/drawings/drawing13.xml"/>
  <Override ContentType="application/vnd.openxmlformats-officedocument.drawing+xml" PartName="/xl/drawings/drawing6.xml"/>
  <Override ContentType="application/vnd.openxmlformats-officedocument.drawing+xml" PartName="/xl/drawings/drawing15.xml"/>
  <Override ContentType="application/vnd.openxmlformats-officedocument.drawing+xml" PartName="/xl/drawings/drawing1.xml"/>
  <Override ContentType="application/vnd.openxmlformats-officedocument.drawing+xml" PartName="/xl/drawings/drawing12.xml"/>
  <Override ContentType="application/vnd.openxmlformats-officedocument.drawing+xml" PartName="/xl/drawings/drawing17.xml"/>
  <Override ContentType="application/vnd.openxmlformats-officedocument.drawing+xml" PartName="/xl/drawings/drawing8.xml"/>
  <Override ContentType="application/vnd.openxmlformats-officedocument.drawing+xml" PartName="/xl/drawings/drawing16.xml"/>
  <Override ContentType="application/vnd.openxmlformats-officedocument.drawing+xml" PartName="/xl/drawings/drawing3.xml"/>
  <Override ContentType="application/vnd.openxmlformats-officedocument.drawing+xml" PartName="/xl/drawings/drawing14.xml"/>
  <Override ContentType="application/vnd.openxmlformats-officedocument.drawing+xml" PartName="/xl/drawings/drawing5.xml"/>
  <Override ContentType="application/vnd.openxmlformats-officedocument.drawing+xml" PartName="/xl/drawings/drawing7.xml"/>
  <Override ContentType="application/vnd.openxmlformats-officedocument.drawing+xml" PartName="/xl/drawings/drawing2.xml"/>
  <Override ContentType="application/vnd.openxmlformats-officedocument.drawing+xml" PartName="/xl/drawings/drawing11.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styles+xml" PartName="/xl/styles.xml"/>
  <Override ContentType="application/vnd.openxmlformats-officedocument.drawingml.chart+xml" PartName="/xl/charts/chart1.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Інструкція" sheetId="1" r:id="rId4"/>
    <sheet state="visible" name="Інформація про респондента" sheetId="2" r:id="rId5"/>
    <sheet state="visible" name="1" sheetId="3" r:id="rId6"/>
    <sheet state="visible" name="2" sheetId="4" r:id="rId7"/>
    <sheet state="visible" name="3" sheetId="5" r:id="rId8"/>
    <sheet state="visible" name="4" sheetId="6" r:id="rId9"/>
    <sheet state="visible" name="5" sheetId="7" r:id="rId10"/>
    <sheet state="visible" name="6" sheetId="8" r:id="rId11"/>
    <sheet state="visible" name="7" sheetId="9" r:id="rId12"/>
    <sheet state="hidden" name="8" sheetId="10" r:id="rId13"/>
    <sheet state="visible" name="8." sheetId="11" r:id="rId14"/>
    <sheet state="visible" name="9" sheetId="12" r:id="rId15"/>
    <sheet state="visible" name="Підсумкова таблиця" sheetId="13" r:id="rId16"/>
    <sheet state="hidden" name="Підсумковий графік" sheetId="14" r:id="rId17"/>
    <sheet state="visible" name="План ОР" sheetId="15" r:id="rId18"/>
    <sheet state="visible" name="Аркуш2" sheetId="16" r:id="rId19"/>
    <sheet state="visible" name="Аркуш1" sheetId="17" r:id="rId20"/>
  </sheets>
  <externalReferences>
    <externalReference r:id="rId21"/>
  </externalReferences>
  <definedNames>
    <definedName name="Implementer">'[1]List sources'!$A$2:$A$4</definedName>
    <definedName localSheetId="11" name="Z_1363ABE3_7623_784E_96A3_F6B3B143AC9F_.wvu.Cols">'Підсумкова таблиця'!#REF!</definedName>
    <definedName localSheetId="14" name="Z_1363ABE3_7623_784E_96A3_F6B3B143AC9F_.wvu.Rows">'План ОР'!$26:$26</definedName>
    <definedName localSheetId="9" name="Z_1363ABE3_7623_784E_96A3_F6B3B143AC9F_.wvu.PrintArea">'8'!$A$1:$J$7</definedName>
  </definedNames>
  <calcPr/>
  <extLst>
    <ext uri="GoogleSheetsCustomDataVersion2">
      <go:sheetsCustomData xmlns:go="http://customooxmlschemas.google.com/" r:id="rId22" roundtripDataChecksum="vqSEUwx9LssYPSYPxu69uTXs4Xrq6HzU3kR+yUrOG7Y="/>
    </ext>
  </extLst>
</workbook>
</file>

<file path=xl/sharedStrings.xml><?xml version="1.0" encoding="utf-8"?>
<sst xmlns="http://schemas.openxmlformats.org/spreadsheetml/2006/main" count="738" uniqueCount="515">
  <si>
    <t>Шановні друзі!</t>
  </si>
  <si>
    <t>За допомогою цієї програми Ви зможете визначити рівень організаційного розвитку Вашої організації в різних сферах організаційного потенціалу, які були згруповані у 9 сфер організаційного розвитку: місія та стратегічне планування, структура правління та стилі управління, спроможність адаптуватись, партнерство та співпраця; роль в секторі; надання послуг, фінансова життєздатність та мобілізація ресурсів, вплив та візібіліті (видимість/впізнаваність), безпека ОГС.</t>
  </si>
  <si>
    <t xml:space="preserve">Щоб ввести інформацію про свій вибір, необхідно вибрати жовту клітинку праворуч на аркуші кожного елемента потенціалу. Потім необхідно натиснути на стрілку внизу і вибрати зі списку варіант, який найбільше пасує до Вашої організації. </t>
  </si>
  <si>
    <t>Розділ для коментарів включений в правій частині кожного аркуша.</t>
  </si>
  <si>
    <r>
      <rPr>
        <rFont val="Calibri"/>
        <color theme="1"/>
        <sz val="12.0"/>
      </rPr>
      <t xml:space="preserve">На аркуші </t>
    </r>
    <r>
      <rPr>
        <rFont val="Calibri"/>
        <b/>
        <color rgb="FF000000"/>
        <sz val="12.0"/>
      </rPr>
      <t>Підсумкова таблиця</t>
    </r>
    <r>
      <rPr>
        <rFont val="Calibri"/>
        <color theme="1"/>
        <sz val="12.0"/>
      </rPr>
      <t xml:space="preserve">, Ви побачите колонку </t>
    </r>
    <r>
      <rPr>
        <rFont val="Calibri"/>
        <b/>
        <color rgb="FF000000"/>
        <sz val="12.0"/>
      </rPr>
      <t>"пріоритет"</t>
    </r>
    <r>
      <rPr>
        <rFont val="Calibri"/>
        <color theme="1"/>
        <sz val="12.0"/>
      </rPr>
      <t>. Використовуйте цю колонку для вказівки того, яка область організаційного потенціалу має низький, середній або високий пріоритет для вашої організації.</t>
    </r>
  </si>
  <si>
    <t>Щоб надрукувати кілька аркушів відразу, натисніть і утримуйте клавішу CTRL при натисканні на кожну вкладку в нижній частині екрана. Після вибору листів ви хочете їх надрукувати, для цього натисніть Ctrl-P або виберіть значок принтера. Коли закінчите, клацніть правою кнопкою миші на будь-який з обраних вкладок аркуша та виберіть "Розгрупувати листи".</t>
  </si>
  <si>
    <r>
      <rPr>
        <rFont val="Calibri"/>
        <color theme="1"/>
        <sz val="12.0"/>
      </rPr>
      <t xml:space="preserve">Після проведення оцінки організаційного потенціалу, Ви можете перейти до аркушу </t>
    </r>
    <r>
      <rPr>
        <rFont val="Calibri"/>
        <b/>
        <color rgb="FF000000"/>
        <sz val="12.0"/>
      </rPr>
      <t>Підсумковий графік</t>
    </r>
    <r>
      <rPr>
        <rFont val="Calibri"/>
        <color theme="1"/>
        <sz val="12.0"/>
      </rPr>
      <t>, де буде візуалізовано рівень організаційного розвитку.</t>
    </r>
  </si>
  <si>
    <r>
      <rPr>
        <rFont val="Calibri"/>
        <color theme="1"/>
        <sz val="12.0"/>
      </rPr>
      <t xml:space="preserve">Останній аркуш </t>
    </r>
    <r>
      <rPr>
        <rFont val="Calibri"/>
        <b/>
        <color rgb="FF000000"/>
        <sz val="12.0"/>
      </rPr>
      <t>План ОР</t>
    </r>
    <r>
      <rPr>
        <rFont val="Calibri"/>
        <color theme="1"/>
        <sz val="12.0"/>
      </rPr>
      <t xml:space="preserve"> (план організаційного розвитку) допоможе Вам скласти індивідуальний план організаційного розвитку.</t>
    </r>
  </si>
  <si>
    <t>Будь ласка, перейдіть на лист Інформація про респондента і починайте відповідати.</t>
  </si>
  <si>
    <r>
      <rPr>
        <rFont val="Charcoal CY"/>
        <color rgb="FF800000"/>
        <sz val="11.0"/>
      </rPr>
      <t>ІНФОРМАЦІЯ</t>
    </r>
    <r>
      <rPr>
        <rFont val="Arial Black"/>
        <color rgb="FF800000"/>
        <sz val="11.0"/>
      </rPr>
      <t xml:space="preserve"> </t>
    </r>
    <r>
      <rPr>
        <rFont val="Charcoal CY"/>
        <color rgb="FF800000"/>
        <sz val="11.0"/>
      </rPr>
      <t>ПРО</t>
    </r>
    <r>
      <rPr>
        <rFont val="Arial Black"/>
        <color rgb="FF800000"/>
        <sz val="11.0"/>
      </rPr>
      <t xml:space="preserve"> </t>
    </r>
    <r>
      <rPr>
        <rFont val="Charcoal CY"/>
        <color rgb="FF800000"/>
        <sz val="11.0"/>
      </rPr>
      <t>РЕСПОНДЕНТА</t>
    </r>
  </si>
  <si>
    <t>Назва організації</t>
  </si>
  <si>
    <t>Громадська організація "Офіс соціальних рішень"</t>
  </si>
  <si>
    <t>ПІБ особи, яка проводила оцінку</t>
  </si>
  <si>
    <t>Залозна Ольга Сергіївна</t>
  </si>
  <si>
    <t>Посада особи, яка проводила оцінку</t>
  </si>
  <si>
    <t>голова громадської організації</t>
  </si>
  <si>
    <t>Дата проведення оцінки</t>
  </si>
  <si>
    <t>Інші учасники процеса оцінки</t>
  </si>
  <si>
    <t>Ім'я</t>
  </si>
  <si>
    <t>-</t>
  </si>
  <si>
    <t>Посада</t>
  </si>
  <si>
    <t>Будь ласка, переходьте на Аркуш 1</t>
  </si>
  <si>
    <t>1. Місія та стратегічне планування</t>
  </si>
  <si>
    <t>Ця сфера характеризує розуміння команди візії, місії, цілей та стратегії організації.</t>
  </si>
  <si>
    <t>Елементи організаційного потенціалу</t>
  </si>
  <si>
    <t>Пояснення</t>
  </si>
  <si>
    <t>Визначте свій рівень в цьому стовбчику</t>
  </si>
  <si>
    <t>Коментарі</t>
  </si>
  <si>
    <t>Місія та стратегічне планування</t>
  </si>
  <si>
    <t>Візія</t>
  </si>
  <si>
    <t>Візія — це мрія або образ майбутнього, до якого прагне організація. Вона виражає амбіції, стратегічні цілі та спонукає до дії. Ще одне визначення візії – яким буде світ, коли місія організації буде виконаною?</t>
  </si>
  <si>
    <t>Немає чіткої та спільної візії майбутнього. Чітко незрозуміло для чого існує організація та чого вона хоче досягти. Рідко використовується візія як керівництво до дії або для визначення пріоритетів організації.</t>
  </si>
  <si>
    <t>Наявна певна візія, яка усвідомлюється лідерами та членам організації. Є більш-менш чітке розуміння того, якою організація прагне стати і чого досягти. Іноді використовується візія для визначення пріоритетів і дій, а також вона простежується у комунікативних повідомленнях організації.</t>
  </si>
  <si>
    <t>Наявна чітка та спільна візія організації. Керівники та персонал організації знають і поділяють візію, брали участь у її визначенні, керуються нею для визначення пріоритетів та дій. Існує чітке та конкретне розуміння того, якою організація прагне стати і чого прагне досягти. Визначені деякі індикатори, які демонструють, що організація робить активні кроки до досягнення своєї візії. Однак це візія не використовується як орієнтація для перегляду стратегії і не відображається в повсякденній діяльності організації.</t>
  </si>
  <si>
    <t>Наявна чітка та спільна візія організації. Лідери, персонал та волонтери знають візію організації, поділяють її і відчувають причетність до її досягнення. Існує чітке та конкретне розуміння того, якою організація прагне стати і чого прагне досягти. Візія часто відображається в комунікаційних повідомленнях організації, слугує керівництвом для визначення/перегляду стратегії, і часто відображена в діяльності організації та простежується в пріоритетах її діяльності. У візії чітко відображаються основні цінності організації.</t>
  </si>
  <si>
    <t>Наявна чітка та спільна візія, а також стратегію організації, з цілями та конкретними завданнями, а також планами їх досягнення та системою якісних і кількісних індикаторів для вимірювання їх досягнення. Усі члени організації усвідомлюють візію і регулярно беруть участь у її перегляді. Візію поділяють члени, персонал та волонтери організації. У візії чітко відображені усі цінності організації, які послідовно транслюються у всіх комунікаціях, послугах і діяльності організації, а також є визначальними для встановлення її пріоритетів.</t>
  </si>
  <si>
    <t>Рівень 1</t>
  </si>
  <si>
    <t>Місія</t>
  </si>
  <si>
    <t>Місія — це фундаментальне призначення організації: чому організація існує, і який вона хоче зробити вплив на світ.</t>
  </si>
  <si>
    <t xml:space="preserve">Наявна неточна та загальна місія, яка не дає організації чіткого визначення напрямку руху. </t>
  </si>
  <si>
    <t>Наявна конкретна, сфокусована місія, яка чітко відображає основну мету організації. Однак ми не маємо на основні місії цілей чи завдань, якими ми керуємося при плануванні діяльності.</t>
  </si>
  <si>
    <t>Наявна конкретна, сфокусована місія, яку легко може озвучити персонал організації. Місія супроводжується цілями та завданнями, але вони не є конкретними чи дієвими.</t>
  </si>
  <si>
    <t>Наявна конкретна, сфокусована місія, яку легко може озвучити персонал та органи управління. Місія, та розроблені на її основі цілі та завдання, визначають діяльність організації.</t>
  </si>
  <si>
    <t xml:space="preserve">Наявна конкретна, сфокусована місія, яку легко може озвучити персонал та керівні органи організації. Місія, та розроблені на її основі цілі та завдання, визначають діяльність організації та періодично переглядаються із залученням широкого кола осіб. Місія широко визнається громадськістю. </t>
  </si>
  <si>
    <t>Рівень 2</t>
  </si>
  <si>
    <t>Внутрішні політики і процедури</t>
  </si>
  <si>
    <t>Цисьмові або усні правила взаємодії та ухвалення рішень в організації. Ці правила можуть стосуватися найширшого спектру питань життєдіяльності організації – від найму нових працівників до регулярності проведення зборів або здійснення закупівель.</t>
  </si>
  <si>
    <t>Базовий рівень визначення та розуміння процедур, що застосовуються у щоденній діяльності. Інформація про процедури фіксується та комунікується в усній формі.</t>
  </si>
  <si>
    <t>Процедури, що найчастіше застосовуються у роботі, зафіксовані письмово та зберігаються у загальнодоступних для перегляду місцях. Процедури розроблено для деяких найпоширеніших (типових) ситуацій.</t>
  </si>
  <si>
    <t>Процедури та політики щодо більшості ситуацій/умов/особливостей діяльності організації визначаються, фіксуються та повідомляються чітко кожному співробітнику на етапі введення на посаду. У разі адаптації/змін, погодження процедур, до обговорення цих процесів долучається персонал організації.</t>
  </si>
  <si>
    <t>Організація має детальні політики та процедури щодо кожної ситуації/умов/особливостей діяльності у ній. Вони документально оформлені у письмовому вигляді та чітко повідомляються кожному працівникові на етапі введення на посаду. Процедури не є фіксованими і можуть змінюватись у процесі діяльності організації, а коли це відбувається, то ці процесі обговорюються та до них залучаються відповідні члени команди.</t>
  </si>
  <si>
    <t>Політики та процедури чітко визначені та зафіксовані у письмовому вигляді. Кожен член організації/команди ознайомлюється з ними під час введення на посаду. Працівники організації регулярно посилаються на них під час прийняття рішень. Процедури розроблені як для регламентації поточної роботи, так і для надзвичайних обставин.</t>
  </si>
  <si>
    <t>Бренд</t>
  </si>
  <si>
    <t>Бренд організації — це те, як її сприймають люди. Впізнаваність бренду підвищує шанси, що люди підтримають ваші ініціативи, долучаться до ваших проєктів або зроблять пожертву. Бренд є інструментом для залучення партнерів і донорів.</t>
  </si>
  <si>
    <t>Базовий рівень розуміння або визначення бренду організації. Крім логотипу, інше визначення для поняття бренду відсутнє. Логотип використовується непослідовно.</t>
  </si>
  <si>
    <t>Бренд визначається як дещо ширше, ніж логотип. Організація докладає зусиль для послідовного використання логотипу та назви. Ніша організації зрозуміла в організації, але не комунікується. Організація має простий веб-сайт, що оновлюється нерегулярно. У організації визначено поняття логотипу, а базове визначення бренду організації зрозуміле та застосовується у всіх комунікаційних заходах/діяльності організації.</t>
  </si>
  <si>
    <t>Сформовані та розроблені сутність, цінності та характеристики бренду. Бренд та веб-сайт організації розроблені, затверджені та, можливо, офіційно зареєстровані як відмінний знак організації. Організація активна в тих соціальних медіа, що найбільш відповідають її аудиторії та цільовим групам.</t>
  </si>
  <si>
    <t>Бренд, веб-сайт(и) та соціальні медіа професійно підтримуються, оновлюються та вважаються частиною цілісного організаційного іміджу. У організації, можливо, є окремий співробітник, який виконує комунікаційні функції та управління брендом. Забезпечується послідовне застосування цінностей бренду в організації.</t>
  </si>
  <si>
    <t>•	Організація впевнено використовує свій бренд. Сутність, цінності та характеристики бренду послідовно використовуються. Бренд широко визнаний у своїй сфері діяльності та може конкурувати з іншими конкурентними брендами. Організація має дуже чіткі та вичерпні визначення бренду, логотипу, ідентичності організації. Назва організації офіційно зареєстрована як відмінний знак організації. Додаткові назви (альтернативні URL-адреси) також належать організації.</t>
  </si>
  <si>
    <t>Рівень 4</t>
  </si>
  <si>
    <t>Організаційне управління</t>
  </si>
  <si>
    <t>Процес організації, планування, керівництва та контролю ресурсів всередині організації із загальною метою досягнення її цілей. Організаційне управління має передбачати можливість приймати такі рішення та вирішувати питання таким чином, щоб залишатися ефективним та корисним.</t>
  </si>
  <si>
    <t xml:space="preserve">Базовий рівень організаційного управління, що зосереджується у руках засновника/керівника та реалізується неформально і несистемно. </t>
  </si>
  <si>
    <t>Організаційне управління є неформальним, але воно розподілене між більш ніж одним співробітником організації та базується на чітко визначених та формалізованих процедурах. Існує базова система процедур планування та контролю для забезпечення якості управління.</t>
  </si>
  <si>
    <t>Організаційне управління представляє собою формалізовану систему процедур, що закріплені за конкретними співробітниками, з чітко визначеними цілями, та критеріями для вимірювання і визначення досягнуті вони чи ні.</t>
  </si>
  <si>
    <t>Формалізована система процедур, що закріплені та застосовуються професіоналами, з чітко визначеними цілями, що доступні для обговорення усіма залученими сторонами. У організації є критерії вимірювання результативності, що, ймовірно, підтримуються/обробляються комп'ютерним програмним забезпеченням, а їх результати є загальнодоступними.</t>
  </si>
  <si>
    <t>Управління в організації є значно формалізованим та професійним, обов'язки розподіляються між членами правління або іншими фахівцями. Існує повний перелік процедур виконання (планування) та контролю, що підтримуються/обробляються програмним забезпеченням, для вимірювання досягнуті результати чи ні. Результати є публічними та загальнодоступними, а зовнішні аудитори регулярно залучаються для перевірки.</t>
  </si>
  <si>
    <t>Управління знаннями</t>
  </si>
  <si>
    <t xml:space="preserve">Систематичний підхід до створення, зберігання, поширення та використання інформації та знань в організації. Воно включає в себе як явні знання (документація, бази даних, інструкції, патенти), так і неявні (досвід, навички, інтуїція, експертиза співробітників). </t>
  </si>
  <si>
    <t xml:space="preserve">Обмін та управління інформацією і знаннями в організації здійснюється в основному неформальним способом, а система базується на особистій, тет-а-тет, нерегулярній комунікації. </t>
  </si>
  <si>
    <t>Зустрічі організовуються за потреби, а інформація збирається та зберігається на електронних та паперових носіях, до яких мають доступ усі відповідні працівники організації.</t>
  </si>
  <si>
    <t>Зустрічі в організації проводяться регулярно, існує постійний інформаційний потік, а вся інформація та відповідні дані зберігаються на програмних та паперових носіях, доступ до яких мають всі відповідні працівники організації.</t>
  </si>
  <si>
    <t>Щонайменше один відповідальний співробітник за внутрішню комунікацію персоналу та управління інформацією. Зустрічі проводяться регулярно і можуть бути організовані підрозділами або за напрямками в організації. Вся інформація збирається та поширюється через програмні та паперові носії, доступ до яких мають всі відповідні працівники організації.</t>
  </si>
  <si>
    <t>В організації є відділ кадрів, одним із завдань якого є управління комунікацією та інформацією в організації. Зустрічі проводяться регулярно та ефективно, управління часом відбувається ефективно, а поставлені цілі досягаються. Вся інформація збирається та поширюється через програмні та паперові носії, що спеціально розроблені для управління знаннями. Співробітники можуть отримати доступ до цієї інформації своєчасно та ефективно.</t>
  </si>
  <si>
    <t>Стратегічне планування</t>
  </si>
  <si>
    <t>Організація здійснює довгострокове планування на основі місії та цілей організації. Процес стратегічного планування включає як довгострокові, так і короткострокові ("щорічні") цілі та діяльність.</t>
  </si>
  <si>
    <t>Немає стратегічного плану АБО він застарілий/існує тільки на папері.</t>
  </si>
  <si>
    <t xml:space="preserve">Була хоча б одна сесія зі стратегічного планування. Процес планування відбувався без залучення широкого кола осіб, а управлінські рішення не обов'язково приймаються на основі стратегічного плану. </t>
  </si>
  <si>
    <t xml:space="preserve">Нерегулярно здійснюється стратегічне планування. Воно проводиться вищим керівництвом. План використовується при розробці управлінських рішень, але не на постійній основі. </t>
  </si>
  <si>
    <t>Регулярно здійснюється стратегічне планування. Усі члени персоналу залучаються до цього процесу. Персонал використовує стратегічний план, який включає в себе довгостроковий інституційний фінансовий план, для прийняття на його основі ключових програмних рішень, включаючи подання грантових заявок.</t>
  </si>
  <si>
    <t xml:space="preserve">Регулярно здійснюється стратегічне планування, яке включає як довгострокові, так і короткострокові (щорічні) цілі та діяльність. Організація може відмовитись від реалізації проектів, які не відповідають її місії чи стратегічному плану. Стратегічний план, включаючи довгостроковий інституційний фінансовий план (3-5 років), розробляється із залученням широкого кола осіб: персоналу, органів управління та зовнішніх консультантів. </t>
  </si>
  <si>
    <t xml:space="preserve">Операційне планування </t>
  </si>
  <si>
    <t>Організація здійснює щорічне планування та координація роботи організації в рамках визначеної стратегії, узгоджене з довгостроковим стратегічним планом та фінансовим плануванням</t>
  </si>
  <si>
    <t xml:space="preserve">Ми не маємо жодного річного операційного плану за програмами. </t>
  </si>
  <si>
    <t>Ми маємо неповні річні операційні плани для більшості програм.</t>
  </si>
  <si>
    <t xml:space="preserve">Ми маємо річні операційні плани, включаючи прогнози витрат та доходів, розроблені для більшості програм у минулому році. </t>
  </si>
  <si>
    <t>Ми маємо річні операційні плани на основі стратегічного плану, включаючи прогнози витрат та доходів, для кожної програми та організації в цілому в минулому році.</t>
  </si>
  <si>
    <t>Ми маємо річні операційні плани на основі стратегічного плану, включаючи прогнози витрат та доходів, для кожної програми та організації в цілому принаймні на два роки поспіль. Присутній чіткий зв'язок між діяльністю організації, її місією та цілями.</t>
  </si>
  <si>
    <t xml:space="preserve">2. Структура правління організації та стилі управління </t>
  </si>
  <si>
    <t>Ця сфера характеризує розподіл влади та керівні стилі організації.</t>
  </si>
  <si>
    <t xml:space="preserve">Структура правління та стилі управління </t>
  </si>
  <si>
    <t>Структура органів правління та їх обов'язки</t>
  </si>
  <si>
    <t xml:space="preserve">Правління — це керівний орган, який здійснює нагляд за діяльністю організації, приймає стратегічні рішення та забезпечує виконання місії організації в межах її статуту. Правління складається з членів, які взяли на себе відповідні обов'язки та які не отримують за цю роботу грошову винагороду. Назва керівного органу може бути іншою – Наглядова рада, Опікунська рада, Рада директорів – важливо, щоб її функції відповідали цьому рівню. </t>
  </si>
  <si>
    <t>Правління не існує АБО складається лише зі штатних співробітників АБО існує тільки на папері.</t>
  </si>
  <si>
    <t>Правління існує, але правдивими є більшість з перерахованих умов: структура і обов'язки не визначені, збирається лише за певних умов, члени не проявляють різноманітність в поглядах, члени не демонструють прибічність до успіху організації, її поглядів або місії. Немає чіткої політики або процедури щодо розміру правління або процесу вибору його членів.</t>
  </si>
  <si>
    <t>Правління існує, але є правдивими деякі з перерахованих умов: члени мають обмежену різноманітність сфер своєї діяльності та досвіду; обрані з вузького спектру виборчих округів, що мають відношення до організації; в них мало або немає відповідного досвіду; незрозуміло чи є прихильність до успіху організації, її бачення і місії; зустрічі є спорадичними і/або іноді мало відвідуваними; процедури недостатньо описують процес визначення розміру керівного органу та процедуру вибору його членів.</t>
  </si>
  <si>
    <t>Правління має певну різноманітність сфер діяльності та досвіду її членів, члени представлять кілька різних секторів що мають відношення до організації; є деякі ознаки турботи про успіх організації, досягнення бачення і місії; регулярні зустрічі є добре спланованими і їх відвідуваність достатня; відбуваються довільні зустрічі підкомітету; формальні процедури регулюють розмір правління та процедуру вибору його членів.</t>
  </si>
  <si>
    <t>Члени мають широку різноманітність сфер діяльності та досвіду, члени представлять різні сектори, які мають стосунок до організації; членство включає в себе функціональну і змістовну області відповідальності; отриманий повний спектр знань про організацію та про вирішення відповідних проблем; постійно демонструється прибічність до успіху організації, її бачення і місії; регулярно відбуваються добре сплановані зустрічі з суворою відвідуваністю; регулярно проходять зустрічі спеціалізованих підкомітетів; встановлений оптимальний розмір керівного органу для досягнення максимальної ефективності з суворим процесом призначення/виборів.</t>
  </si>
  <si>
    <t>Рівень 3</t>
  </si>
  <si>
    <t xml:space="preserve">Ефективність органів правління </t>
  </si>
  <si>
    <t>Правління має ефективно виконувати наступні обов’язки: визначення місії та цілей організації, призначення на посаду, звільнення та контроль за діяльністю виконавчого директора, забезпечення планування діяльності організації, менеджмент ресурсів і контроль за виконанням бюджету, визначення та моніторинг програм і послуг, популяризація організації, забезпечення дотримання законів та етичних стандартів, залучення та орієнтування нових членів.</t>
  </si>
  <si>
    <t xml:space="preserve">Правління надає поверхневу підтримку, не скеровує стратегічні напрямки роботи організації, не контролює підзвіттність виконавчого органу. Правління не поінформоване в повній мірі щодо матеріальних та інших організаційних питань. </t>
  </si>
  <si>
    <t>Правління періодично скеровує стратегічні напрямки роботи організації, надає підтримку та контролює підзвітність виконавчого органу. Загалом, вчасно поінформоване про всі матеріальні організаційні питання. До Правління часто звертаються за додатковою інформацією та відповідями на питання. Персонал організації має змогу контактувати з членами правління.</t>
  </si>
  <si>
    <t>Правління скеровує стратегічні напрямки роботи організації, надає підтримку та контролює підзвітність виконавчого органу. Повністю поінформоване про всі матеріальні питання організації. Активно залучається та високо цінується організацією за можливість отримання додаткової інформації та відповідей на питання. Бере участь у прийнятті всіх важливих рішень. Персонал організації має змогу контактувати з членами правління.</t>
  </si>
  <si>
    <t xml:space="preserve">Правління керує розробкою стратегічних напрямків роботи організації, надає всеосяжну підтримку та контролює підзвітність виконавчого органу. Залучається в якості стратегічного ресурсу до всіх аспектів функціонування організації: фандрейзинг, стратегічне планування, бюджетування та інші. Персонал організації має змогу контактувати з членами правління. </t>
  </si>
  <si>
    <t xml:space="preserve">Відносини між органами правління та менеджментом організації </t>
  </si>
  <si>
    <t>Правління і вище керівництво повинні мати: 1) конструктивні робочі відносини і 2) чітке розуміння своїх ролей та обов'язків в якості виконавців загального/стратегічного керівництва. Правління бере участь у прийнятті ключових рішень, а виконавчий директор повинен отримати схвалення правління для прийняття важливих рішень.</t>
  </si>
  <si>
    <t>Керівний орган не існує АБО складається лише зі штатних співробітників АБО існує тільки на папері.</t>
  </si>
  <si>
    <t>Ролі керівного органу та управління не чіткі. Керівний орган рідко уважно вивчає бюджети або має у підзвітності генерального директора/виконавчого директора. Для персоналу незрозуміла роль керівного органу.</t>
  </si>
  <si>
    <t>Ролі керівного органу та управління чіткі. Керівний орган переглядає бюджети та іноді встановлює організаційні напрямки та цілі, але не регулярно слідкує за діяльністю генерального директора/виконавчого директора, не регулярно моніторить потенційні конфлікти інтересів, а також не регулярно перевіряє результати аудитів та податкову документацію. Персонал розуміє роль керівного органу, але спілкується з його членами лише через виконавчого директора.</t>
  </si>
  <si>
    <t>Ролі керівного органу та управління чіткі і добре виконуються. Керівний орган уважно вивчає бюджети, результати аудитів, податкову документацію; співвизначає цільові показники і активно заохочує генерального директора/виконавчого директора до досягнення цілей; щорічно переглядає продуктивність генерального директора/виконавчого директора, але керівний орган не в змозі наймати або звільняти генерального директора/виконавчого директора. Персонал розуміє роль керівного органу та іноді спілкується з його членами.</t>
  </si>
  <si>
    <t>Керівний орган та управління добре співпрацюють завдяки чітко визначеним ролям; керівний орган повністю розуміє та виконає доручені йому обов'язки; керівний орган активно визначає цільові показники і тримає генерального директора/виконавчого директора у повній підзвітності; керівний орган наділений повноваженнями за необхідністю наймати або звільняти генерального директора/виконавчого директора; керівний орган періодично оцінюється. Прямий канал зв'язку між персоналом і керівним органом використовуються належним чином.</t>
  </si>
  <si>
    <t>Управління людськими ресурсами</t>
  </si>
  <si>
    <t>Управління людськими ресурсами (HRM або HR) - це здатність організації набирати та утримувати кваліфіковану робочу силу (персонал, волонтери, інтерни, тощо); надавати можливості для професійного розвитку та планування кар'єри; керувати часом та забезпечувати ефективне виконання проектів та надання якісних послуг. Зазвичай це є відділ управління персоналом, завданням якого є досягнення максимальної ефективності роботи працівників задля реалізації стратегічних цілей роботодавця.</t>
  </si>
  <si>
    <t xml:space="preserve">•	Ролі та обов'язки робочої сили в організації (персонал, волонтери, тощо) чітко не визначені. Посадові інструкції не розроблені. Організація не має чіткої політики щодо підбору персоналу, відомості щодо зайнятості (особисті справи) не ведуться. Переліку офіційних вимог до кандидатів на заповнення вакансій не визначено. Організація стикається з високою плинністю кадрів. Ефективність роботи персоналу та робочий час не задокументовані, політика щодо оплати праці чітко не описана. Персонал не обізнаний щодо можливостей професійного розвитку. Організація хотіла б співпрацювати з волонтерами, але відсутнє чітке бачення того, чим би вони займалися і на який термін. Професійне управління персоналом відсутнє, відносини всередині організації мають неформальний характер, а системи моніторингу або фіксації даних немає. </t>
  </si>
  <si>
    <t>Посадові інструкції розроблені для ключового персоналу лише для того, щоб відповідати вимогам законодавства. Політика працевлаштування персоналу не розроблена. Організація рідко набирає нових співробітників, а перелік кандидатів обмежується "людьми, яких ми знаємо або кандидатами, рекомендованими людьми, яких ми знаємо". Процедура щодо вимог до кандидатів не чітко сформульована і здебільшого базується на особистих побажаннях засновників та/або директора. Ефективність роботи персоналу оцінюється директором, а відповідні офіційні записи не ведуться. Облік робочого часу не ведеться, а робочий час персоналу дуже гнучкий. Керівництво організації не виступає проти професійного розвитку персоналу, проте ініціатива щодо цього залишається за працівниками. Організація іноді співпрацює з волонтерами, але чіткої політики щодо цієї співпраці немає. Політика щодо заробітної плати існує, але не зафіксована письмово. Особою, відповідальною за управління персоналом, скоріше виступає директор або бухгалтер організації. Фіксація процесу управління персоналом здійснюється формалізовано з деякими встановленими процедурами та основними механізмами моніторингу.</t>
  </si>
  <si>
    <t>Організація має деякі структуровані елементи управління персоналом, що відповідають всім необхідним вимогам законодавства. Інструкції розроблені та доступні, але не для всього персоналу (включаючи волонтерів та стажерів, якщо передбачено). Інструкції щодо підбору персоналу існують, але вони не завжди використовуються та переглядаються. Кадрова документація (особисті справи) фіксується. Оцінка ефективності роботи персоналу проводиться нерегулярно та в основному в кінці року. Робочий час фіксуєтся, але в основному як необхідність дотримання формальних вимог. Процес кар'єрного просування зрозумілий всьому персоналу. Професійний розвиток заохочується, хоча можливості для цього всередині організації не пропонуються, але ззовні можливості щодо розвитку відслідковуються, поширюються та обговорюються персоналом з керівництвом. Політика щодо оплати праці зафіксована, хоча не завжди є актуальною, та не завжди застосовується до всіх працівників. Політика щодо нарахування пільг чи додаткових виплат відсутня. Для людини, яка відповідає за управління персоналом в організації, обов'язки з HR є додатковими до її іншої роботи. Управління персоналом у цілому є структурованим, хоча взаємодія відбувається як формально, так і неформально. Управління у цій сфері все ж таки значною мірою покладається на декількох членів організації, наприклад членів правління.</t>
  </si>
  <si>
    <t>Управління персоналом в організації є формалізованим. Посади та обов'язки співробітників (волонтерів, інтернів, якщо передбачено) чітко описані, а копії посадових інструкцій є в наявності. Працівники володіють інформацією щодо свого кар'єрного розвитку в організації. Підтримується професійний розвиток персоналу, проте можливості всередині організації обмежені і в основному реалізуються ззовні. Кар'єрний розвиток, починаючи з введення на посаду, офіційно фіксується та узгоджується разом із кожним працівником стратегічним шляхом. Політика щодо оплати праці зрозуміла для всіх працівників. Політика щодо нарахування пільг чи додаткових виплат (бенефіти) відсутня. Один або декілька працівників відповідають за управління персоналом, включаючи розвиток професійного потенціалу. Менеджер(и) з управління персоналом підзвітний(і), а його/її (їх) рішення є прозорими і можуть підлягати перегляду та аудиту. Відділ управління персоналом - це офіційно закріплений підрозділ організації, що працює для правління, але не належить їй. Більшість процедур формалізовані і фіксуються у спеціально розробленій системі. В організації існують можливості кар'єрного просування.</t>
  </si>
  <si>
    <t>Все вищезазначене, плюс регулярний перегляд і оновлення посадових інструкцій, їх загальнодоступність для усіх співробітників. Інструкції з підбору персоналу є зрозумілими і дозволяють наймати різноманітний персонал. Кваліфікований та задоволений персонал організації допомагає втілити стратегію та досягти місії.</t>
  </si>
  <si>
    <t xml:space="preserve"> Стилі лідерства та управління</t>
  </si>
  <si>
    <t>Стиль лідерства та стиль управління — це два важливі аспекти, які визначають, як керівники взаємодіють зі своєю командою, як приймаються рішення та як досягаються цілі організації.</t>
  </si>
  <si>
    <t>Вище керівництво не делегує повноваження управління на інші рівні в організації або не сприяє командній роботі. Організація не існуватиме без однієї або декількох ключових особистостей.</t>
  </si>
  <si>
    <t>Вище керівництво іноді делегує повноваження на інші рівні в організації та сприяє командній роботі. Одна або дві особи визначають загальний напрямок організації.</t>
  </si>
  <si>
    <t>Старші керівники демонструють обізнаність про важливість делегування повноважень з прийняття рішень та важливість командної роботи; фактично делегування відбуваються лише за виняткових умов, вони неповні або суперечливі. Організація спирається на кілька сильних особистостей, але не повністю залежить від них.</t>
  </si>
  <si>
    <t>Організація має тактики чи структури, які дозволяють делегувати повноваження і відповідальності на відповідні рівні в організації для стимулювання командної роботи. Ці тактики/структури є ефективними, але за рідкісним виключенням з провалами або невдачами. Підхід застосовується у разі від'їзду виконавчого директора.</t>
  </si>
  <si>
    <t>Старші керівники дуже цінують командну роботу і прагнуть делегувати повноваження і відповідальність за прийняття рішень на найбільш підходящий рівень організації для забезпечення добре інформованого, своєчасного прийняття рішень. Система існує в разі від'їзду виконавчого директора, і персонал виражає впевненість в ефективності системи і здатності організації вижити.</t>
  </si>
  <si>
    <t>3. Спроможність адаптуватись</t>
  </si>
  <si>
    <t>Ця сфера характеризує здатність організації бути підзвітною собі та своїм зацікавленим сторонам щодо прогресу в досягненні місії, відстежувати свій прогрес та визначати сфери, де відбулось чи не відбулось покращення, та використовувати інформацію для внесення відповідних виправлень та змін.</t>
  </si>
  <si>
    <t>Спроможність адаптуватись</t>
  </si>
  <si>
    <t>Моніторинг та оцінка програм</t>
  </si>
  <si>
    <t>Моніторинг та оцінка програм — це процес, що допомагає організаціям вимірювати ефективність своєї діяльності і програм, а також дає можливість коригувати стратегію та досягати бажаних результатів.</t>
  </si>
  <si>
    <t>Дуже мало або зовсім не зібрані дані моніторингу та оцінки за проектами. Організація використовує непідтверджені докази результатів проектів.</t>
  </si>
  <si>
    <t>Дані моніторингу та оцінки зібрані за деякими з проектів. Збір даних зосереджений на результатах та орієнтований переважно на інтереси донорів. Організація використовує обмежені чи невідповідні методи збору даних. Організація використовує неформальні чи непідтверджені докази результатів проектів. Персонал не може використовувати дані моніторингу та оцінки для опису результатів проектів.</t>
  </si>
  <si>
    <t xml:space="preserve">Система моніторингу та оцінки працює для більшості/усіх проектів. Збираються дані як щодо результатів, так і впливу проектів. Організація використовує як систематичний збір даних, так і неформальні чи ad hoc підходи. Діяльність з моніторингу та оцінки сфокусована переважно на потребах донорів. Для збору даних використовується обмежений діапазон відповідних методів. Персонал може використовувати дані моніторингу та оцінки для підтвердження ефективності проекту. </t>
  </si>
  <si>
    <t>Система збору даних працює для усіх проектів. Збираються дані як щодо результатів, так і впливу проектів. Система збору даних орієнтована як на внутрішні потреби, так і на інформаційні потреби донорів. Організація систематично займається покращенням діяльності з моніторингу та оцінки, та використовує низку різних методів/інструментів, які можуть бути адаптовані до кожного проекту. Персонал може використовувати дані моніторингу та оцінки для окреслення успіхів та вивчених уроків за проектами.</t>
  </si>
  <si>
    <t>Система моніторингу та оцінки має добре розроблені показники для виміру результатів та впливу для усіх проектів. Система збору даних розроблена та використовується для розробки, впровадження та оцінки своїх програм, а також для задоволення вимог донорів. Збір даних є систематичним з чітким акцентом на визначенні сфер, які вимагають вдосконалення, а також успіхів. Організація використовує набір стандартизованих інструментів та методів, які вона адаптує до контексту конкретного проекту.</t>
  </si>
  <si>
    <t>Моніторинг та оцінка організації</t>
  </si>
  <si>
    <t>Моніторинг та оцінка організації — це процес, що дозволяє якісно вимірювати досягнення цілей/завдань, виконувати проєкти, розуміти їхню ефективність, аналізувати досвід і покращувати підходи.</t>
  </si>
  <si>
    <t>Немає внутрішньої рефлексії щодо ефективності організації в цілому; чи тільки у відповідь на кризу.</t>
  </si>
  <si>
    <t xml:space="preserve">Відбувається внутрішня саморефлексія, але вона має хоча б 2 з таких ознак: Проходить не регулярно чи на разовій основі. Не залучає весь персонал. Проводиться неформально. </t>
  </si>
  <si>
    <t xml:space="preserve">Відбувається внутрішня саморефлексія із залученням всього персоналу. Проходить не регулярно чи неформально. Цілі/завдання не встановлені або їм не слідують. Організація могла пройти зовнішню оцінку у відповідь на зовнішній запит чи вимогу донора. </t>
  </si>
  <si>
    <t>Регулярно відбувається внутрішня саморефлексія із залученням всього персоналу. Також в ній може взяти участь правління/зовнішні зацікавлені сторони. Встановлюються чіткі цілі/завдання, яким надалі слідують. Організація пройшла хоча б раз зовнішню оцінку за власною ініціативою.</t>
  </si>
  <si>
    <t xml:space="preserve">Регулярно відбувається внутрішня саморефлексія із залученням всього персоналу як формально, так і неформально. В ній бере участь також правління та зацікавлені сторони. Працює система встановлення цілей/завдань і потім відслідковування процесу досягнення цих цілей на постійній основі. Організація хоча б два рази пройшла зовнішню оцінку за власною ініціативою та діяла у відповідності до її висновків. </t>
  </si>
  <si>
    <t xml:space="preserve">Застосування результатів моніторингу та оцінки в процесі прийняття рішень </t>
  </si>
  <si>
    <t>Це про здатність організації постійно та ефективно використовувати дані моніторингу та оцінки програмної діяльності та організації в цілому для прийняття рішень у низці сфер - від стратегічного планування до бюджетування та розробки й впровадження програм.</t>
  </si>
  <si>
    <t>Немає системи моніторингу та оцінки, або дані моніторингу та оцінки рідко використовуються для вдосконалення програм чи планування діяльності за програмами та організації в цілому.</t>
  </si>
  <si>
    <t>Дані моніторингу та оцінки попередніх програм іноді використовуються для формування наступних програм. Дані моніторингу та оцінки впливають на процес прийняття рішень не регулярно чи в разі крайньої необхідності.</t>
  </si>
  <si>
    <t xml:space="preserve">Дані моніторингу та оцінки попередніх програм регулярно використовуються для формування наступних програм. Немає систематичного збору чи аналізу даних моніторингу та оцінки в контексті розвитку програм чи всього спектру послуг. Дані моніторингу та оцінки впливають на процес прийняття деяких організаційних чи управлінських рішень. </t>
  </si>
  <si>
    <t>Персонал регулярно використовує дані моніторингу та оцінки для прийняття рішень під час розробки та впровадження програм. Немає систематичного збору чи аналізу даних моніторингу та оцінки в контексті розвитку програм чи всього спектру послуг. Дані моніторингу та оцінки також використовуються для прийняття рішень у низці сфер діяльності організації, таких як стратегічне планування, бюджетування, управління персоналом та кадрові політики.</t>
  </si>
  <si>
    <t>Персонал регулярно використовує дані моніторингу та оцінки для прийняття рішень під час розробки та впровадження програм. Організація систематично збирає та аналізує дані моніторингу та оцінки в контексті розвитку програм чи всього спектру послуг, а також використовує цю інформацію для планування майбутніх стратегій. Дані моніторингу та оцінки використовуються для прийняття рішень у низці сфер діяльності організації, таких як стратегічне планування, бюджетування, управління персоналом та кадрові політики.</t>
  </si>
  <si>
    <t xml:space="preserve">Моніторинг середовища в якому реалізовуються програми </t>
  </si>
  <si>
    <t>Моніторинг середовища — це про здатність організації адекватно та вчасно реагувати на зовнішні зміни (як позитивні, так і негативні), здійснення моніторингу більш широкого політичного/правового/економічного середовища.</t>
  </si>
  <si>
    <t xml:space="preserve">Організація працює ізольовано, вона не бачить чи не використовує переваги зовнішніх викликів та можливостей. Мінімальна обізнаність та розуміння інших гравців, а також альтернативних чи доповнюючи моделей у програмній сфері. Планування не здійснюється на основі систематично зібраної інформації щодо потреб громади чи зовнішніх можливостей та загроз. </t>
  </si>
  <si>
    <t>Організація не передбачає внутрішні чи зовнішні можливості, але намагається реагувати на них так, як може. Має базові знання щодо інших гравців, а також альтернативних та доповнюючих моделей у програмній сфері. Вона збирає інформацію щодо потреб громади чи зовнішніх можливостей та загроз, але не використовує цю інформацію регулярно при плануванні.</t>
  </si>
  <si>
    <t xml:space="preserve">Організація передбачає та реагує на внутрішні чи зовнішні можливості та виклики, але її спроможність реагувати на можливості є неповною. Гарні знання щодо інших гравців, а також альтернативних та доповнюючих моделей у програмній сфері. Інформація щодо потреб громади чи зовнішніх можливостей та загроз використовується для планування, хоча збір інформації не є системним. </t>
  </si>
  <si>
    <t xml:space="preserve">Інформація щодо потреб громади та зовнішніх можливостей та загроз системно використовується для планування. Суттєві знання щодо інших гравців, а також альтернативних та доповнюючих моделей в програмній сфері. Існує система оцінки потреб громади та зовнішніх можливостей та загроз. </t>
  </si>
  <si>
    <t xml:space="preserve">Організація постійно аналізує міжнародні, національні, місцеві та внутрішні впливи та намагається використати можливості, які вони дають. Розробляються резервні плани. Глибокі знання щодо інших гравців, а також альтернативних та доповнюючих моделей у програмній сфері; тонка здібність та систематична тенденція до адаптації поведінки та набутого розуміння, культурна відповідність. Регулярно використовується чітка система оцінки потреб громади та зовнішніх можливостей та загроз; інформація систематично збирається та використовується для вдосконалення планування. </t>
  </si>
  <si>
    <t>4. Партнерство та співпраця</t>
  </si>
  <si>
    <t xml:space="preserve">Ця сфера характеризує здатність організації налагоджувати продуктивне і стратегічне партнерство з іншими зацікавленими сторонами, які засновані на взаємних або взаємодоповнюваних цілях, мають стратегічне значення для організації та забезпечують отримання чітких конкретних результатів.  </t>
  </si>
  <si>
    <t>Партнерство та співпраця</t>
  </si>
  <si>
    <t>Відносини з національним урядом</t>
  </si>
  <si>
    <t xml:space="preserve">Це про здатність організації налагоджувати вдалі, стратегічні та ефективні відносини з відповідними органами національного уряду, і з ключовими особами, які приймають рішення в цих органах. </t>
  </si>
  <si>
    <t>Немає контактів або вони є непродуктивними, або конкурентними.</t>
  </si>
  <si>
    <t>Наявні процесуальні або адміністративні контакти з відповідними державними органами. Організація обізнана про інституційних та індивідуальних гравців в уряді, що мають відношення до її місії та діяльності. Може мати нерегулярні контакти з цими установами. Комунікація як правило, одностороння.</t>
  </si>
  <si>
    <t>Організація обізнана про інституційних та індивідуальних гравців в уряді. Постійно перебуває в контакті з відповідними установами, хоча і не обов'язково з особами, що приймають рішення в цих установах. Комунікація як правило, одностороння.</t>
  </si>
  <si>
    <t>Організація обізнана про інституційних та індивідуальних гравців в уряді. Підтримує контакти з особами, що приймають рішення у відповідних установах. Комунікація двостороння. Свідченням державного визнання є відповіді на запити організації, поради, промоційна та адвокаційна діяльність. Для організацій, які знаходяться в опозиції до уряду, докази того, що їх комунікації є ефективними і засновані на взаємній повазі.</t>
  </si>
  <si>
    <t>Все вищезазначене, плюс докази щодо спільних заходів/ініціатив або практична участь організації у розробці політики (для співробітництва) або зміни курсу уряду у відповідь на адвокаційну діяльність організації (для конкурентних/опозиційних відносин).</t>
  </si>
  <si>
    <r>
      <rPr>
        <rFont val="Calibri"/>
        <color theme="1"/>
        <sz val="12.0"/>
      </rPr>
      <t xml:space="preserve">Відносини з </t>
    </r>
    <r>
      <rPr>
        <rFont val="Calibri"/>
        <color theme="1"/>
        <sz val="12.0"/>
      </rPr>
      <t xml:space="preserve">органами </t>
    </r>
    <r>
      <rPr>
        <rFont val="Calibri"/>
        <color theme="1"/>
        <sz val="12.0"/>
      </rPr>
      <t>місцевого самоуправлінням</t>
    </r>
  </si>
  <si>
    <t xml:space="preserve">Це про здатність організації налагоджувати вдалі, стратегічні та ефективні відносини з органами місцевого самоврядування. </t>
  </si>
  <si>
    <t>Немає контактів або вони є непродуктивними, або відносини є конфронтуючими.</t>
  </si>
  <si>
    <t xml:space="preserve">Відносини, що відповідають щонайменше двом з наступних характеристик: це випадковий контакт, обмежена інформованість про діяльність один одного, контакт обмежений лише листами підтримки. </t>
  </si>
  <si>
    <t>Відносини, що відповідають щонайменше двом з наступних характеристик: це регулярні контакти, гарна обізнаність про діяльність один одного, конкретна підтримка з боку влади (готівкою, у натуральному вираженні, ін.).</t>
  </si>
  <si>
    <t>Організація має регулярні контакти з органами місцевого самоврядування. Місцева влада реагує на внески організації, її відгуки та запити. У випадку відносин співробітництва: відносини поєднують добру обізнаність про діяльність один одного та конкретну підтримку (готівкою, у натуральному вираженні і ін.).</t>
  </si>
  <si>
    <t>Все вищезазначене, плюс спільні заходи/ініціативи між організацією та місцевою владою (для відносин співробітництва) АБО зміна/рух з боку влади у результаті адвокації організації (для змагальних відносин).</t>
  </si>
  <si>
    <r>
      <rPr>
        <rFont val="Calibri"/>
        <color theme="1"/>
        <sz val="12.0"/>
      </rPr>
      <t xml:space="preserve">Відносини з приватним </t>
    </r>
    <r>
      <rPr>
        <rFont val="Calibri"/>
        <color theme="1"/>
        <sz val="12.0"/>
      </rPr>
      <t>(комерційним)</t>
    </r>
    <r>
      <rPr>
        <rFont val="Calibri"/>
        <color rgb="FFFF6600"/>
        <sz val="12.0"/>
      </rPr>
      <t xml:space="preserve"> </t>
    </r>
    <r>
      <rPr>
        <rFont val="Calibri"/>
        <color theme="1"/>
        <sz val="12.0"/>
      </rPr>
      <t>сектором</t>
    </r>
  </si>
  <si>
    <t xml:space="preserve">Це про здатність організації налагоджувати вдалі, стратегічні та взаємовигідні відносини з бізнесом. </t>
  </si>
  <si>
    <t>Немає контактів з приватним сектором.</t>
  </si>
  <si>
    <t>Були спроби побудувати відносини з приватним сектором; вони були значною мірою невдалі або виникали на основі особистих зв'язків.</t>
  </si>
  <si>
    <t xml:space="preserve">Стратегічний підхід до розвитку відносин з бізнесом. Організація успішно співпрацювала з бізнесом принаймні один раз. Партнерство може означати створення взаємовигідної ситуації, в якій, наприклад, бізнес робить пожертви в обмін на безкоштовну рекламу. </t>
  </si>
  <si>
    <t xml:space="preserve">Стратегічний підхід до розвитку відносин з бізнесом. Організація може продемонструвати послужний список міцних партнерських відносин з багатьма бізнес одиницями. Партнерство може означати створення взаємовигідної ситуації, в якій, наприклад, бізнес робить пожертви в обмін на безкоштовну рекламу. </t>
  </si>
  <si>
    <t>Стратегічний підхід до розвитку відносин з бізнесом. Організація може продемонструвати послужний список підтримки довгострокових або постійних партнерських відносин з конкретними одиницями бізнесу. Організація культивує відносини з бізнесом, який пропонує взаємовигідні умови.</t>
  </si>
  <si>
    <t>Відносини з іншими НУО</t>
  </si>
  <si>
    <t>Це про здатність організації налагоджувати стратегічні партнерські відносини з іншими організаціями для вирішення спільних проблем або для досягнення спільних цілей</t>
  </si>
  <si>
    <t>Організація погано обізнана про роботу подібних організацій, рідко намагається дізнатись більше, відвідувати зустрічі чи конференції подібних організацій.</t>
  </si>
  <si>
    <t>Організація обізнана щодо подібних їй організацій та інколи розглядає можливість співпраці. Організація інколи присутня на зустрічах з подібними організаціями.</t>
  </si>
  <si>
    <t>Організація активно продовжує вивчати діяльність подібних організацій, аналізує конкурентні сили і/або можливості для спільної роботи. Організація співпрацює з аналогічними організаціями для конкретних проектів або кампаній. Проводяться нерегулярні зустрічі з подібними організаціями.</t>
  </si>
  <si>
    <t>Організація активно продовжує вивчати діяльність подібних організацій, аналізує конкурентні сили і/або можливості для спільної роботи. Організація має постійні стратегічні партнерські відносини з 1 або більше аналогічними організаціями. Розміщуються чужі посилання/матеріали на веб-сайті організації, а її посилання/матеріали на веб-сайтах подібних організацій.</t>
  </si>
  <si>
    <t>Організація активно продовжує вивчати діяльність подібних організацій, аналізує конкурентні сили і/або можливості для спільної роботи. Організація має постійні стратегічні партнерські відносини з 1 або більше аналогічними організаціями. Розміщуються чужі посилання/матеріали на веб-сайті організації, а її посилання/матеріали на веб-сайтах подібних організацій. Організовуються регулярні зустрічі/конференції сумісно з подібними організаціями.</t>
  </si>
  <si>
    <t>Членство в регіональних/національних асоціаціях</t>
  </si>
  <si>
    <t>Членство в регіональних/національних асоціаціях — це участь організації або співробітників організації в об'єднаннях, які діють на регіональному, національному чи міжнародному рівні і мають на меті підтримку своїх членів, розвиток професійних стандартів, адвокацію, а також обмін досвідом і знаннями.</t>
  </si>
  <si>
    <t>Ні організація, ні окремі співробітники організації не належать до мереж і не є членами асоціацій.</t>
  </si>
  <si>
    <t>Окремі співробітники організації належать до мереж або є членами асоціацій; ця приналежність або членство не розглядається у якості організаційного ресурсу.</t>
  </si>
  <si>
    <t>Окремі співробітники організації належать до мереж або є членами асоціацій; ця приналежність або членство інколи використовуються організацією зі стратегічної точки зору. Організація може формально належати до мереж або асоціацій.</t>
  </si>
  <si>
    <t>Належність до асоціацій або членство розглядається у якості організаційного ресурсу. Організація культивує організаційні приналежності/членства, які мають стратегічне значення.</t>
  </si>
  <si>
    <t>Організація використовує можливості організаційного членства або індивідуального членства співробітників організацій в регіональних або міжнародних мережах чи асоціаціях зі стратегічної точки зору. Організація культивує організаційні приналежності/членства.</t>
  </si>
  <si>
    <t xml:space="preserve">5. Роль в секторі </t>
  </si>
  <si>
    <t>Ця сфера характеризує здатність і готовність організації зробити свій внесок у загальну міць і життєздатність громадського сектора в Україні, беручи участь в одній або декількох з наступних видів діяльності: надання прямих послуг або технічної допомоги іншим організаціям, виступати в ролі інформаційного каналу для забезпечення сектору інформацією та ресурсами, захист потреб сектора в цілому, виконання керівної ролі в коаліціях чи інших загальносекторальних групах.</t>
  </si>
  <si>
    <t xml:space="preserve">Роль в секторі </t>
  </si>
  <si>
    <t>Лідерство в секторі</t>
  </si>
  <si>
    <t xml:space="preserve">Лідерство – це про здатність організації служити в ролі лідера коаліцій, робочих груп або інших секторальних груп, бути проактивною та надихати інших. </t>
  </si>
  <si>
    <t>Організація не проявляє зацікавленості у загальносекторальній діяльності.</t>
  </si>
  <si>
    <t>Організація бере участь у загальносекторальних ініціативах чи діяльності, з метою просування громадянського суспільства, але рідко бере на себе керівну роль.</t>
  </si>
  <si>
    <t xml:space="preserve">Організація є активним учасником у щонайменш двох видах діяльностей/ініціатив, які приносять благо всьому сектору, в одній з них бере на себе керівну роль. Керівним діям може бракувати стратегічної сфокусованості. </t>
  </si>
  <si>
    <t>Організація займає керівну позицію у кількох різних видах загальносекторальної діяльності: коаліціях, робочих групах, роботі з розвитку спроможності. Її діяльність має змішані результати.</t>
  </si>
  <si>
    <t>Організація займає керівну позицію у кількох різних видах загальносекторальної діяльності: коаліціях, робочих групах, діяльностях з розвитку спроможності. Для організації є принциповим те, як вона використовує своє лідерство; демонструє здатність бути активним у постановці завдань, визначає тематики обговорень, розробляє угоди, які мають вплив на весь сектор. Здатна мобілізувати інші організації для досягнення цих завдань.</t>
  </si>
  <si>
    <t>Роль в розвитку організаційної спроможності</t>
  </si>
  <si>
    <t xml:space="preserve">Це про здатність організації надавати послуги та технічну підтримку іншим організаціям в межах своєї компетенції як частину стратегічного її підходу. </t>
  </si>
  <si>
    <t xml:space="preserve">Організація не надає послуги та технічну підтримку іншим організаціям. </t>
  </si>
  <si>
    <t xml:space="preserve">Організація надавала свою підтримку іншим організаціям у виключних випадках. </t>
  </si>
  <si>
    <t>Організація надає послуги іншим організаціям, але лише за запитом. Надання послуг є тимчасовою реакцією на обставини, що склалися.</t>
  </si>
  <si>
    <t>Організація бачить себе у ролі того, хто зміцнює спроможність у секторі інших організацій. Має стратегічний підхід до надання послуг для організацій.</t>
  </si>
  <si>
    <t>Організація має лідируючу роль як посередник, що надає знання і навчає, систематично визначаючи і заповнюючи свої власні прогалини у знаннях та у знаннях організацій, яких вони навчають. Вони також інституціоналізували стратегію та механізми для безперервної розбудови спроможності інших організацій.</t>
  </si>
  <si>
    <t>Промоція сектору</t>
  </si>
  <si>
    <t>Промоція неприбуткового сектору — це процес підвищення обізнаності та популяризації діяльності неприбуткових організацій серед цільових аудиторій. Вона включає в себе створення і просування позитивного іміджу організації, залучення нових донорів, волонтерів і партнерів, а також поширення інформації про досягнення та вплив організації на суспільство.</t>
  </si>
  <si>
    <t>Організація не бере участь у заходах, які просувають сектор в цілому або приносять йому користь; сфокусована на своїх власних потребах.</t>
  </si>
  <si>
    <t>Організація бере участь у коаліціях та інших ініціативах заради просування загальносекторальних інтересів. Ця участь є нерегулярною або випадковою.</t>
  </si>
  <si>
    <t>Організація бере довгострокову або постійну участь щонайменше одному чи двох загальносекторальних заходах або ініціативах.</t>
  </si>
  <si>
    <t>Організація бере довгострокову або постійну участь у загальносекторальних заходах або ініціативах, а також ініціює загальносекторальну діяльність.</t>
  </si>
  <si>
    <t>Організація бере участь у ряді різних успішних заходів для підтримки громадянського суспільства в Україні і має послужний список ініціювання діяльності, яка просуває сектор: висвітлення подій сектору у ЗМІ, адвокаційні кампанії щодо загальносекторальних проблем, які впливають на організації в цілому, PR-кампанії та заходи щодо поширення обізнаності про громадянське суспільство та організації. Організація надихає та мотивує інших до участі у цьому виді діяльності через вже побудовані комунікаційні канали на локальному, регіональному та національному рівнях.</t>
  </si>
  <si>
    <t xml:space="preserve">Поширення знань та інформації </t>
  </si>
  <si>
    <t>Поширення знань та інформації — це процес, що включає в себе обмін знаннями, досвідом та даними між різними учасниками (організаціями, волонтерами, донорами, громадськістю тощо), щоб підтримати ефективність роботи організації та досягнення її місії.</t>
  </si>
  <si>
    <t xml:space="preserve">Знання організації про інші організації і про засоби для визначення або оцінки кращих практик відсутні або незначні; організація не ініціює обміну інформацією серед інших організацій. </t>
  </si>
  <si>
    <t>Організація має тимчасові випадкові контакти з кількома іншими НУО та обмінюється інформацією відповідно до ситуації. Обмін інформації широко відбувається під час персональних контактів.</t>
  </si>
  <si>
    <t>Організація наголошує на важливості визначення найкращих практик та обміні ними серед інших НУО, неформально вона визначила прогалини у своїх знаннях та приймає заходи для обміну цією інформацією з іншими організаціями за зручних обставин. Обмін інформацією може бути обмеженим лише організаціями, які є безпосередніми клієнтами організації.</t>
  </si>
  <si>
    <t xml:space="preserve">Організація має налагоджені контакти з іншими організаціями, що включає в себе взаємовигідний обмін інформації. Організація заповнює свої власні прогалини у знаннях та прогалини у знаннях ключових дружніх їй організацій. Обмін інформацією розглядається як частина стратегічного плану організації та її діяльності. </t>
  </si>
  <si>
    <t xml:space="preserve">Все вищезазначене, плюс організація бачить себе зв'язуючим елементом між громадським сектором України та регіональними і міжнародними ресурсами, вважає обов'язковим для себе обмінюватись інформацією та знаннями у секторі. Інформація надається не лише як послуга для клієнтів, але й у контексті об'єднаних партнерств чи рівних відносин серед організацій, з метою просування сектору загалом. </t>
  </si>
  <si>
    <t>6. Надання послуг</t>
  </si>
  <si>
    <t xml:space="preserve">Ця сфера характеризує здатність здатність організації надавати затребувані, необхідні та ефективні послуги які відповідають її місії та задовольняють потреби її цільових груп або громади. </t>
  </si>
  <si>
    <t>Надання послуг</t>
  </si>
  <si>
    <t>Знання в своєму секторі</t>
  </si>
  <si>
    <t>Це про експертність, досвід та лідерство організації у своїй сфері діяльності.</t>
  </si>
  <si>
    <t>Організація знає як задовольнити потреби цільових груп. Має небагато досвіду або практичного досвіду; має незначний досвід в сфері своєї діяльності та послужного списку.</t>
  </si>
  <si>
    <t xml:space="preserve">Організація нарощує знання та досвід в сфері своєї діяльності, але ще не визнається як експерт. Має можливість отримати додаткові знання, необхідні в сфері її діяльності. </t>
  </si>
  <si>
    <t xml:space="preserve">Організація здатна надавати ефективні послуги зацікавленим сторонам. Вона визнається як така, що має значний досвід в сфері своєї діяльності і її запрошують до дискусій з питань діяльності сфери. </t>
  </si>
  <si>
    <t xml:space="preserve">Має відповідний досвід в сфері своєї діяльності. Досвід визнається широким колом зацікавлених сторін. Виступає ресурсом для інших організацій, які працюють в тій самій сфері. </t>
  </si>
  <si>
    <t>Має значний досвід в своїй сфері діяльності. Постійно надає консультації широкому колу зацікавлених сторін. Є лідером та наставником для інших організацій які працюють в тій самій сфері.</t>
  </si>
  <si>
    <t>Орієнтація на потреби та залучення клієнтів</t>
  </si>
  <si>
    <t>Це про розуміння організацією її клієнтів та цільових груп, аналіз та задоволення їхніх потреб, а також залучення клієнтів до всіх стадій від розробки до оцінки програм.</t>
  </si>
  <si>
    <t xml:space="preserve">Організація працює дуже централізовано та майже не має прямого зв'язку з клієнтами. Послуги які пропонуються клієнтам/беніфіціарам не будуються за принципом потреба-пропозиція і здебільшого спрямовані на задоволення вимог донорів. Клієнти розглядаються як пасивні отримувачі послуг. Відсутня інформація про рівень задоволення отриманими послугами. </t>
  </si>
  <si>
    <t>Тип, кількість та якість послуг що надаються клієнтам/бенефіціарам є стандартними і не є оригінальними. Організація має обмежену інформацію щодо загальних потреб своїх клієнтів. Діяльність та пропоновані послуги продиктовані менеджерами організації. Інформація щодо задоволеності клієнтів є посередньою і неточною, навіть уявною, основним типом зворотного зв'язку є "все добре, всі задоволені". Не докладаються зусилля для пропонування послуг клієнтам.</t>
  </si>
  <si>
    <t xml:space="preserve">Організація будує свою інформаційну базу про клієнтські групи. Організація надає послуги клієнтам базуючись на власних уявленнях/оцінці їхніх потреб, але без активного залучення самих клієнтів. Організація має базові механізми консультування з клієнтами для визначення послуг та оцінки власної діяльності, але це не робиться систематично. Існує деяка інформація щодо задоволення клієнтів, але відсутній зв'язок з розробкою/адаптацією програм. Є усвідомлення необхідності формування попиту на свої послуги, але в цьому напрямку майже нічого не робиться. </t>
  </si>
  <si>
    <t>Клієнти добре визначені і організація здатна ефективно задовольняти нові потреби своїх клієнтів. Зусилля організації розглядаються клієнтами як послуги, що надаються саме для них. Думки клієнтів враховуються, коли організація визначає пріоритетні послуги і деякі з них беруться до уваги під час розробки/адаптації та оцінці ефективності послуг, проте, це стається лише інколи. Організація збирає об'єктивні данні щодо задоволеності клієнтів, однак аналіз чи застосування результатів відбуваються дуже узагальнено. Формування попиту на власні послуги відбувається побічно і не планується.</t>
  </si>
  <si>
    <t xml:space="preserve">Пріоритети послуг визначаються на підставі всебічного та формального зворотного зв'язку з клієнтами. Думки клієнтів систематично беруться до уваги у всіх аспектах визначення, надання та оцінки послуг. Послуги розробляються на основі потреб, побажань клієнтів, а якість послуг оцінюється на підставі постійного зворотного зв'язку від клієнтів. Покращення у наданні послуг здійснюється на основі зворотного зв'язку. Об'єктивна інформація щодо задоволеності клієнтів збирається завдяки різноманітним методам. Результати оцінки узагальнюються та визначаються тенденції. Результати оцінки застосовуються для стратегічного та бізнес планування. Формування попиту на власні послуги відбувається активно і постійно у відповідності до контексту і стратегії організації. </t>
  </si>
  <si>
    <t>Стандарти якості послуг</t>
  </si>
  <si>
    <t>Стандарти якості послуг — це набір вимог і критеріїв, які визначають рівень якості наданих послуг. Вони забезпечують, щоб послуги організації були надані відповідно до визначених стандартів, що гарантує їх ефективність, безпеку та відповідність очікуванням клієнтів.</t>
  </si>
  <si>
    <t xml:space="preserve">Немає зовнішніх орієнтирів чи стандартів якості своїх послуг. </t>
  </si>
  <si>
    <t>Визначаються зовнішні орієнтири або стандарти якості, але вони є нереальними або не відповідають роботі організації.</t>
  </si>
  <si>
    <t>Визначаються зовнішні орієнтири та стандарти і використовуються для поліпшення/оцінки продуктивності та самоконтролю відповідності стандартам якості.</t>
  </si>
  <si>
    <t>Формалізовані або документально оформлені орієнтири і стандарти якості у відповідності до зовнішніх практик/орієнтирів чи національних/міжнародних стандартів. Організація може продемонструвати/довести, що послуги відповідають цим стандартам.</t>
  </si>
  <si>
    <t>Формалізовані або документально оформлені орієнтири і стандарти якості у відповідності до зовнішніх практик/орієнтирів чи національних/міжнародних стандартів. Наявні системи чи стратегії вимірювання, чи відповідають послуги цим стандартам. Організація демонструє послідовність послуг, плюс регулярно переглядається та підвищуються стандарти якості.</t>
  </si>
  <si>
    <t>Розробка програм</t>
  </si>
  <si>
    <t>Розробка програм — це процес планування, проектування та впровадження ініціатив, які відповідають місії та цілям організації. Програми є основними інструментами для досягнення стратегічних завдань неприбуткових організацій і зазвичай спрямовані на вирішення конкретних проблем у суспільстві.</t>
  </si>
  <si>
    <t>Організація не здійснює оцінку спроможності діючих програм задовольняти потреби клієнтів; обмежені можливості для створення нових програм. Нові програми, створюються тільки як відповідь на можливість отримання фінансування.</t>
  </si>
  <si>
    <t xml:space="preserve">Організація здійснює обмежену оцінку здатності існуючих програм задовольняти потреби клієнтів, майже без втілення в життя результатів оцінки; обмежена здатність змінювати і доопрацьовувати існуючі програми та створювати нові. Неточні і не достовірні знання в своїй галузі, відсутність практики стратегічно визначити і усувати недоліки в якості послуг. </t>
  </si>
  <si>
    <t>Нерегулярна оцінка здатності існуючих програм задовольняти потреби клієнтів з подальшим застосуванням результатів. Організація демонструє можливість змінювати і доопрацьовувати існуючі програми та створювати нові. Може виявити прогалини в якості послуг в своїй галузі і розробила або знаходиться в процесі розробки програми, щоб для усунення цих прогалин.</t>
  </si>
  <si>
    <t>Регулярна оцінка здатності існуючих програм задовольняти потреби клієнтів з деяким подальшим застосуванням результатів в необхідній мірі. Регулярний перегляд і доопрацювання існуючих програм та створення нових на основі потреб зацікавлених сторін та як відповідь на зовнішні фактори. Проводиться стратегічний аналіз доступних/існуючих послуг в сфері своєї діяльності для планування нових програм. Організація демонструє творчий підхід та застосовує інновації для розробки програм.</t>
  </si>
  <si>
    <t xml:space="preserve">Постійна оцінка здатності існуючих програм задовольняти потреби клієнтів з регулярною адаптацією програм до потреб цільових груп. Організація демонструє здатність створювати ефективні нові програми, здатні задовольнити потреби місцевої громади та можливо інших громад. Організація постійно генерує нові ідеї. </t>
  </si>
  <si>
    <t>Управління проектами</t>
  </si>
  <si>
    <t xml:space="preserve">Проект — це специфічна, чітко визначена часовими проміжками діяльність, що здійснюється для досягнення запланованих цілей, які можна визначити (виміряти) довго- та короткостроковими результатами чи отриманими вигодами. Управління проектами — це застосування процесів, методів, знань, навичок та досвіду для досягнення цілей проекту. </t>
  </si>
  <si>
    <t>Діяльність організації не розглядається або не здійснюється у форматі реалізації проектів. Діяльність організації проводиться несистемно і неформально. Організація має невеликий досвід з розробки та впровадження декількох проектів. При розробці проекту організація орієнтується на вимоги організацій-донорів, вона фокусується більше на своїх можливостях впроваджувати діяльність, що вимагає донор, аніж на необхідності вирішення проблеми та розробки стратегії її подолання. Вплив проекту може бути поставлений під сумнів, оскільки відсутні надійні підтвердження цього. Команда проекту складається лише з співробітників організації. Проекти в основному фінансуються одним донором. Співфінансування організацією не здійснюється.</t>
  </si>
  <si>
    <t>Основні процедури управління та види діяльності в основному чи найчастіше реалізуються як проекти. Ресурси та персонал розподіляються, але обов'язки часто не зрозумілі, а строки досягнення цілей та виконання індикаторів для вимірювання ефективності порушуються. Організація має досвід розробки та реалізації декількох проектів. Розроблені проекти ґрунтуються на потребах конкретних бенефіціарів та враховують зовнішній контекст. Знання щодо потреб та проблем(и) організація отримує з відкритих інформаційних джерел та з особистого досвіду членів та працівників організації. Жодні дані досліджень не використовуються для підтвердження доцільності проекту. Розробка стратегії діяльності проекту, в основному, ґрунтується на можливостях організації, але організація може залучати консультанта або працівника, який працює на основі неповної зайнятості, щоб заповнити прогалину у спроможностях для успішної реалізації проекту. Час від часу команда проекту збирає дані для моніторингу процесу реалізації проекту. Проекти в основному фінансуються одним донором. Співфінансування не передбачено організацією</t>
  </si>
  <si>
    <t xml:space="preserve">Більшість видів діяльності визначені як "проекти", із чіткими зазначеннями ресурсів, бюджету, персоналу та часу. Індикатори встановлюються для вимірювання ефективності проекту. Всередині організації визначені різні сфери відповідальності та закріплені за відповідними відділами. Організація має досвід реалізації різноманітних проектів. Проекти розробляються відповідно до стратегії організацій та сприяють реалізації місії організації. </t>
  </si>
  <si>
    <t>Усі заходи розглядаються та впроваджуються як проекти. Розподіл бюджету та ресурсів є стандартною процедурою в організації. Обов'язки чітко визначені та зрозумілі всім працівникам організації. Показники чітко визначені, розроблено процедури збору, обробки та обміну інформацією з усіма відповідними суб'єктами прийняття рішень. Організація розробляє свої проекти відповідно до стратегії організації, всі проекти доповнюють один одного і допомагають організації реалізувати свою місію. Процес розробки ґрунтується на аналізі проблем та контексту, що доповнюються даними досліджень, а також включає в себе аналіз зацікавлених сторін та залучення ключових зацікавлених сторін. Стратегія діяльності проекту визначається на основі запланованих довгострокових результатів та впливу проекту. Організація наймає персонал проекту для реалізації стратегії діяльності проекту. Організація проводить аналіз ризиків та розробляє стратегії зменшення ризику. Моніторинг та оцінка - це невід'ємний процес в управлінні проектами, що здійснюється на основі верифікованих SMART показників. Проект фінансується з декількох джерел, витрати належним чином документуються, обліковуються та перевіряються. Процес управління проектами задокументовано, а проектні менеджери організації добре поінформовані та відповідають за дотримання вимог.</t>
  </si>
  <si>
    <t>В організації впроваджена детальна система стратегічного планування, що включає в себе кожен проект та напрямок діяльності організації. Для кожної діяльності визначені відповідальні особи, розподілені ресурси, часові рамки та показники для оцінки ефективності. Фінансове планування та аналіз ефективності є стандартними частинами будь-якого процесу прийняття рішень. Система досить гнучка і створює простір для зворотного зв'язку та періодичного аналізу. Організація має створену систему управління проектами, що включає: проекти розробляються та впроваджуються відповідно до стратегії організації, проекти базуються на результатах зовнішнього аналізу контексту та орієнтовані на вирішення конкретних проблем, стратегії діяльності аналізуються, правильно відбираються та розробляються стратегії зниження ризиків, результати проектів вимірюються на основі SMART показників, менеджери проектів можуть надати підтвердження досягнення результатів та впливу проекту, розроблено посадові інструкції для менеджерів проектів та інших членів команди. До процесу розробки та реалізації проекту залучають різні зацікавлені сторони. Процес управління фінансами проектів належним чином зафіксований та обліковується, а витрати за проектами здійснюються ефективно за співвідношенням ціни та якості. Організація використовує електронні інструменти для управління проектами та фінансами.</t>
  </si>
  <si>
    <t>Маркетингові послуги</t>
  </si>
  <si>
    <t>Маркетинг - це процес переконання потенційних споживачів придбати товар або послугу організації. Маркетингові послуги - це методи, що застосовуються в загальному маркетинговому плані виробництва, ціноутворення, просування та розподілу, що веде до чіткого позиціонування (ніші) організації в секторі.</t>
  </si>
  <si>
    <t>Організація не має чіткого визначення своїх послуг та продуктів, процес здійснюється інтуїтивно. Просування послуг та продуктів проводиться в усній формі або через особисті зв'язки. Працівники здійснюють комунікаційну та маркетингову діяльність у свій вільний час чи неформально.</t>
  </si>
  <si>
    <t>В організації розроблені деякі основні інструменти для встановлення контакту та комунікації з цільовою аудиторією організації з метою оцінки потреб та вимог задля впровадження діяльності організації. Термін "маркетинг" може не використовуватися , але це є чітким зобов'язанням, що реалізується на стратегічному рівні. Організація не має чітко визначених продуктів або послуг, що пропонує, і вони, скоріше за все, розглядаються як пріоритетні сфери для організації.</t>
  </si>
  <si>
    <t>Продукція та послуги організації розробляються відповідно до визначених потреб зацікавлених сторін та кінцевих бенефіціарів/клієнтів. Продукція та послуги займають свою нішу на ринку, а організація знає потенційних клієнтів. Для здійснення маркетингової діяльності виділено окремий бюджет. Організація займає специфічне місце на ринку, присутня в традиційних та соціальних медіа.</t>
  </si>
  <si>
    <t>Організація регулярно оцінює потреби зацікавлених сторін, цільових груп та кінцевих бенефіціарів з метою задоволення потреб та попиту на свої послуги та продукцію. Аналіз ринку проводиться регулярно, організація усвідомлює де її ніша та знає хто є потенційними бенефіціарами її продукції та послуг. Маркетинг впливає на інші аспекти процесів прийняття рішень в організації та враховується на кожному рівні діяльності організації. Бюджет для забезпечення маркетингової діяльності узгоджується та розподіляється в рамках операційного бюджету організації.</t>
  </si>
  <si>
    <t>Маркетинг та комунікація розглядаються як стратегічні послуги і займають центральне місце у діяльності організації. Вони професійна структуровані, мають чітко визначені завдання в організаційній схемі, а відділ маркетингу бере участь у всіх інших аспектах стратегічного планування. Виділено конкретний бюджет на придбання ресурсів та реалізації активностей, необхідних для здійснення маркетингової діяльності. Аналіз ринку є частиною стратегічного та операційного планування. Послуги та продукція організації є цільовими, відомими та визнаними, а також користуються попитом у в конкретній сфері. Вони представлені як "готові до використання". Організація здатна формулювати та обґрунтовувати ціни на свої товари та послуги.</t>
  </si>
  <si>
    <t xml:space="preserve">Влив на середовище </t>
  </si>
  <si>
    <t>Вплив на середовище — це ефекти, які виникають в результаті діяльності організації на природне, соціальне та економічне середовище. Неприбуткові організації, як правило, прагнуть досягти позитивних змін у суспільстві чи навколишньому середовищі, однак їхня діяльність може мати і негативний вплив на екологію, економіку, громади та культурні процеси.</t>
  </si>
  <si>
    <t xml:space="preserve">Замало або відсутня інформація про вплив діяльності організації на навколишнє середовище. </t>
  </si>
  <si>
    <t>Приймаються деякі основні заходи для обмеження негативного впливу організації на навколишнє середовище, наприклад, використання енергозберігаючих лампочок або переробка офісних матеріалів. Впровадження такої ініціативи покладається на окремих працівників або є частиною організаційної культури, але не розглядається на стратегічному рівні.</t>
  </si>
  <si>
    <t>Більшість видів діяльності організації враховують вплив на навколишнє середовище, і на постійній основі впроваджуються конкретні ініціативи та заходи для забезпечення цього. Конкретна особа в організаційній структурі може нести відповідальність за оцінювання цього процесу.</t>
  </si>
  <si>
    <t>Організація має чіткий "зелений" (екологічний) профіль, і всі її дії - та комунікація - це відображають. Організація розробила та затвердила внутрішню екологічну політику з чітким кодексом поведінки для всіх співробітників. Працівник зі складу персоналу визначений як особа, відповідальна за оцінювання впливу на навколишнє середовище та розробку процедур щодо його зменшення, наприклад, споживання паперу та іншої канцелярії, сортування офісних відходів, використання електроенергії в робочий та неробочий час. Ця політика враховується у процесі прийняття рішень на стратегічному рівні.</t>
  </si>
  <si>
    <t>Вплив завжди враховується під час вибору підходу до діяльності, розробки процедур чи вибору стратегій, а всі працівники організації мають високий рівень екологічної обізнаності, що не потребує поглиблення. Організація розробила та затвердила внутрішню екологічну політику з чітким кодексом поведінки для всіх співробітників. Організація володіє інформацією про щомісячне споживання різних ресурсів та вживає заходів для їх раціонального скорочення. Вживаються заходи не тільки для зменшення впливу чи шкоди, але й для відновлення довкілля, наприклад, заходи, організовані з волонтерами для посадки дерев, кампанії з міського садівництва тощо. Організація є зразком для наслідування та сприяє екологічній обізнаності.</t>
  </si>
  <si>
    <t>7. Фінансова життєздатність та мобілізація ресурсів</t>
  </si>
  <si>
    <t>Ця сфера характеризує здатність організації стабільно отримувати ресурси необхідні для виконання своєї місії.</t>
  </si>
  <si>
    <t>Фінансова життєздатність та мобілізація ресурсів</t>
  </si>
  <si>
    <t>Стратегія залучення фінансування</t>
  </si>
  <si>
    <t>Стратегія залучення фінансування або фандрейзингова стратегія – це стратегія залучення ОГС грошових коштів та інших ресурсів з метою реалізації як певного соціального проекту, так і серії проектів, об’єднаних однією спільною ідеєю або місією ОГС. Кошти можуть надходити від приватних осіб, комерційних організацій, фондів, урядових організацій</t>
  </si>
  <si>
    <t xml:space="preserve">Немає фандрейзингової стратегії або її елементів. Організація не має знань про різні джерела фінансування. В організації відсутня система довгострокового планування, диверсифікації надходжень, немає визначених напрямків засобів досягнення цілей щодо залучення фінансування. </t>
  </si>
  <si>
    <t xml:space="preserve">Організація обізнана про джерела фінансування і усвідомлює необхідні типи допомоги, але систематично не оновлюється. Організація визнає необхідність довгострокового фінансового планування, але жодної системи немає. Фандрейзинг може включати одну або декілька активностей (дій). </t>
  </si>
  <si>
    <t xml:space="preserve">Організація має письмово зафіксовану фандрейзингову стратегію, що включає різноманітні типи діяльності, але ця стратегія не поєднана з довгостроковим стратегічним плануванням та бюджетними перспективами. Інформація про джерела фінансування систематично збирається, зберігається та використовується персоналом організації. </t>
  </si>
  <si>
    <t xml:space="preserve">Існує система довгострокового фінансування, диверсифікації надходжень, визначення та спрямування діяльності на досягнення поставлених цілей. Фандрейзингова стратегія включає різноманітні типи діяльності, проте слабо пов'язана з довгостроковим стратегічним планом та бюджетними перспективами. </t>
  </si>
  <si>
    <t xml:space="preserve">Організація має якісну систему довгострокового планування, диверсифікації надходжень, визначення та спрямування діяльності на досягнення поставлених цілей. Стратегія пошуку фінансування є багатовекторною, проактивною та інтегрованою в довгостроковий стратегічний план організації і співвідноситься з бюджетними перспективами. </t>
  </si>
  <si>
    <t>Внутрішня спроможність для залучення фінансування</t>
  </si>
  <si>
    <t>Внутрішня спроможність для залучення фінансування — це здатність організації, ефективно використовувати свої внутрішні ресурси (людські, фінансові, організаційні, інформаційні, тощо) та можливості для залучення необхідного фінансування.</t>
  </si>
  <si>
    <t xml:space="preserve">Немає визначеного персоналу для здійснення фандрейзингової діяльності або за замовчуванням цим займається виконавчий директор. Фандрейзингова діяльність є додатковою та здійснюється в разі потреби. В основному у персоналу слабкі фандрайзингові навички та відсутні відповідні знання (як всередині організації, так і відсутність можливості доступу до зовнішніх спеціалістів). Більшість членів правління не визнають діяльність з залучення фінансування як одну з ролей та відповідальностей правління. Немає цілей та планів фандрейзингової діяльності правління. </t>
  </si>
  <si>
    <t>Відсутня структура для координації або делегування фандрейзингової діяльності, одна або декілька осіб докладають зусиль для здійснення діяльності з залучення фінансування на постійній основі. Основні фандрейзингові потреби задовольняються власними силами з залученням зовнішніх консультантів у разі необхідності. Члени правління визнають діяльність з залучення фінансування однією зі своїх цілей, але не докладають зусиль для її здійснення.</t>
  </si>
  <si>
    <t xml:space="preserve">Організація має персонал, відповідальний за фандрейзингову діяльність, але ця людина/люди не мають відповідних навичок або часу для ефективного виконання цього завдання. Програмні фандрейзингові потреби задовольняються завдяки поєднанню внутрішніх навичок та знань з залученням зовнішніх консультантів у разі необхідності. Члени організації визнають, що правління має деякі обов'язки з залучення фінансування, але сумніваються в спроможності правління досягти успіху в цій сфері. Діяльність правління з залучення фінансування є обмеженою. </t>
  </si>
  <si>
    <t>Організація має визначений персонал для здійснення фандрейзингу та відповідну структуру для підтримки діяльності з залучення фінансування. Всі фандрейзингові потреби організації цілком задовольняються завдяки добре розвинутим внутрішнім навичкам фандрейзингу. Час від часу залучаються зовнішні консультанти у разі необхідності. Члени правління здійснюють фандрейзингову діяльність. Існують реалістичні цілі та плани фандрейзингової діяльності, що здійснюється правлінням.</t>
  </si>
  <si>
    <t>Організація має визначений персонал для здійснення фандрейзингу та відповідну структуру для підтримки діяльності з залучення фінансування. Більшість співробітників роблять свій внесок у діяльність із залучення фінансування. Наявні високо розвинені внутрішні навички та знання фандрейзингу з всіх можливих типів джерел. Існує можливість залучення зовнішніх консультантів для задоволення специфічних потреб з фандрейзингу. Всі члени організації визнають фандрейзинг одним з головних завдань та відповідальностей правління, існують реалістичні цілі та плани фандрейзингової діяльності, члени правління здійснюють залучення фінансування та мають вимірювані результати своєї діяльності. Деякі члени правління вносять щорічні індивідуальні внески з власних ресурсів на потреби організації.</t>
  </si>
  <si>
    <t>Диверсифікація джерел фінансування</t>
  </si>
  <si>
    <t>Диверсифікація джерел фінансування – це стратегія, спрямована на різноманітність та розширення типів та джерел фінансування (урядові, бізнесові, членські внески, донори, приватні внески, надходження від власної господарської діяльності), а також форм надходжень (волонтерська робота, натуральні внески, гранти).</t>
  </si>
  <si>
    <t xml:space="preserve">Організація залежить від одного або двох міжнародних донорів. Немає плану диверсифікації фінансування та/або відсутній розвиток місцевих джерел фінансування. Існує слабке та нерегулярне продовження отриманих контрактів. </t>
  </si>
  <si>
    <t xml:space="preserve">Більшість фінансування надходить від міжнародних донорів, проте організація має один з наступних елементів: план диверсифікації надходжень, систему залучення нефінансових ресурсів, надходження від капіталу або отримує надходження від власної діяльності. </t>
  </si>
  <si>
    <t>Більшість фінансування надходить від міжнародних донорів, але організація має незначну різноманітність типів і форм фандрейзингу: членські внески, нефінансові пожертви та внески. Наявні два з наступних елементів: план диверсифікації надходжень, система залучення нефінансових ресурсів, надходження від капіталу або отримує надходження від власної діяльності. Ці елементи можливо не запроваджуються повністю або є недієвими.</t>
  </si>
  <si>
    <t xml:space="preserve">Організація застосовує різноманітні типи (членські внески, урядові, бізнесові) та форми фінансових джерел (волонтери, нефінансові внески та пожертви), проте надходження від міжнародних донорів є дуже значущими. Наявні всі з наступних елементів в організації: план диверсифікації надходжень, система залучення нефінансових ресурсів, надходження від капіталу або отримання надходжень від власної діяльності. Організація може відмовитись від можливості фінансування, якщо воно не відповідає її місії. </t>
  </si>
  <si>
    <t xml:space="preserve">Організація має різноманітні типи та джерела фінансування (урядові, бізнесові, членські внески, донори, приватні внески, надходження від власної господарської діяльності) та форми фінансування (волонтери, нефінансові надходження, гранти). Є місцеві та міжнародні джерела фінансування. Організація демонструє здатність вигравати контракти/конкурси. Має довгострокову стратегію диверсифікації фінансування та виконує цю стратегію. Запроваджує план отримання надходжень від капіталу та/або від власної господарської діяльності. Організація може відмовитись від можливості фінансування, якщо воно не відповідає її місії.
</t>
  </si>
  <si>
    <t>Мобілізація місцевих ресурсів</t>
  </si>
  <si>
    <t>Мобілізація місцевих ресурсів — це процес активізації та організації використання наявних ресурсів на місцевому рівні (економічних, людських, природних, фінансових, матеріальних та інформаційних) з метою досягнення конкретних цілей, таких як розвиток громади, подолання кризових ситуацій, забезпечення стійкості, тощо.</t>
  </si>
  <si>
    <t>Мобілізація місцевих ресурсів не застосовується або неуспішна.</t>
  </si>
  <si>
    <t xml:space="preserve">Мобілізація місцевих ресурсів сприймається та проводиться як додаткова, побічна діяльність. Організація час від часу залучає волонтерів. Організація незаплановано отримувала надходження у вигляді безоплатного використання приміщень, офісних матеріалів або інших товарів та послуг від колег або прибічників (в цілому до 10% бюджету організації). </t>
  </si>
  <si>
    <t>Мобілізація місцевих ресурсів є дієвою. Організація має програму регулярного залучення волонтерів.</t>
  </si>
  <si>
    <t xml:space="preserve">Волонтерська програма регулярно оновлюється у відповідності до потреб. Надходження у вигляді товарів та послуг становлять від 10 до 20% бюджету організації. Організація проводить додаткові фандрейзингові заходи для отримання додаткових надходжень. Організація має угоди щодо знижок з однією або двома постачальниками. </t>
  </si>
  <si>
    <t xml:space="preserve">Організація має програму та проводить навчання постійних волонтерів. Інші прибічники надають підтримку у вигляді безоплатного використання приміщень, офісних матеріалів або інших товарів та послуг (близько 20% бюджету). Організація має угоди щодо знижок з одним або двома постачальниками, в тому числі від бізнес компаній. Організація проводить регулярні фандрейзингові заходи для отримання додаткового фінансування. </t>
  </si>
  <si>
    <t>8. Фінансовий менеджмент</t>
  </si>
  <si>
    <t xml:space="preserve">Рівень 1 </t>
  </si>
  <si>
    <t>Рівень  2</t>
  </si>
  <si>
    <t>Рівень 5</t>
  </si>
  <si>
    <t>Фінансовий менеджмент</t>
  </si>
  <si>
    <t>Планування бюджету</t>
  </si>
  <si>
    <t xml:space="preserve">Існує детальний бюджет організації та проектів. Процес бюджетування пов'язаний з плануванням та впровадженням програм. В організації є виділений персонал/команда для підготовки, управління та впровадження річного бюджету. Зроблені прогнози і здійснюється регулярний контроль за виконанням бюджету. Присутні чітке розуміння та опис розподілу витрат. Щомісяця відбувається огляд та відповідний перегляд бюджетів. На початку року бюджети вносяться в систему фінансового обліку.  </t>
  </si>
  <si>
    <t>0-26 балів (менше 40% від максимального балу за відповідним розділом Фінансового інструменту</t>
  </si>
  <si>
    <r>
      <rPr>
        <rFont val="Arial"/>
        <color theme="1"/>
        <sz val="8.0"/>
      </rPr>
      <t>27-39 балів (між 41 та 60% від максимального балу за відповідним розділом</t>
    </r>
    <r>
      <rPr>
        <rFont val="Arial"/>
        <color theme="1"/>
        <sz val="8.0"/>
      </rPr>
      <t>)</t>
    </r>
  </si>
  <si>
    <r>
      <rPr>
        <rFont val="Arial"/>
        <color theme="1"/>
        <sz val="8.0"/>
      </rPr>
      <t>40-52 балів (між 61 та 80% від максимального балу за відповідним розділом</t>
    </r>
    <r>
      <rPr>
        <rFont val="Arial"/>
        <color theme="1"/>
        <sz val="8.0"/>
      </rPr>
      <t>)</t>
    </r>
  </si>
  <si>
    <r>
      <rPr>
        <rFont val="Arial"/>
        <color theme="1"/>
        <sz val="8.0"/>
      </rPr>
      <t>53-59 балів (між 81 та 90% від максимального балу за відповідним розділом</t>
    </r>
    <r>
      <rPr>
        <rFont val="Arial"/>
        <color theme="1"/>
        <sz val="8.0"/>
      </rPr>
      <t xml:space="preserve">) </t>
    </r>
  </si>
  <si>
    <r>
      <rPr>
        <rFont val="Arial"/>
        <color theme="1"/>
        <sz val="8.0"/>
      </rPr>
      <t>60-65 балів (понад 90% від максимального балу за відповідним розділом</t>
    </r>
    <r>
      <rPr>
        <rFont val="Arial"/>
        <color theme="1"/>
        <sz val="8.0"/>
      </rPr>
      <t xml:space="preserve">) </t>
    </r>
  </si>
  <si>
    <t>Бухгалтерська система</t>
  </si>
  <si>
    <r>
      <rPr>
        <rFont val="Arial"/>
        <color theme="1"/>
        <sz val="8.0"/>
      </rPr>
      <t>Система обліку стандартизована і зафіксована у фінансових процедурах, існує</t>
    </r>
    <r>
      <rPr>
        <rFont val="Arial"/>
        <color rgb="FFFF0000"/>
        <sz val="8.0"/>
      </rPr>
      <t xml:space="preserve"> </t>
    </r>
    <r>
      <rPr>
        <rFont val="Arial"/>
        <color theme="1"/>
        <sz val="8.0"/>
      </rPr>
      <t xml:space="preserve">план рахунків та посібник. Система обліку функціонує в повній мірі. Облік коштів, отриманих від різних донорів, ведеться окремо у бухгалтерському обліку та для реєстрації операцій використовуються відповідні коди рахунків. Існує метод розподілу витрат/формула розподілу непрямих офісних витрат, що регулярно переглядається (щомісячно). Є обізнаність </t>
    </r>
    <r>
      <rPr>
        <rFont val="Arial"/>
        <color theme="1"/>
        <sz val="8.0"/>
      </rPr>
      <t xml:space="preserve">вимогами донорів і вони виконуються.   </t>
    </r>
  </si>
  <si>
    <r>
      <rPr>
        <rFont val="Arial"/>
        <color theme="1"/>
        <sz val="8.0"/>
      </rPr>
      <t>0-30 балів (менше 40% від максимального балу за відповідним розділом</t>
    </r>
    <r>
      <rPr>
        <rFont val="Arial"/>
        <color theme="1"/>
        <sz val="8.0"/>
      </rPr>
      <t>)</t>
    </r>
  </si>
  <si>
    <t>31-45 балів (між 41 та 60% від максимального балу за відповідним розділом)</t>
  </si>
  <si>
    <r>
      <rPr>
        <rFont val="Arial"/>
        <color theme="1"/>
        <sz val="8.0"/>
      </rPr>
      <t>46-60 балів (між 61 та 80% від максимального балу за відповідним розділом</t>
    </r>
    <r>
      <rPr>
        <rFont val="Arial"/>
        <color theme="1"/>
        <sz val="8.0"/>
      </rPr>
      <t>)</t>
    </r>
  </si>
  <si>
    <r>
      <rPr>
        <rFont val="Arial"/>
        <color theme="1"/>
        <sz val="8.0"/>
      </rPr>
      <t>61-68 балів (між 81 та 90% від максимального балу за відповідним розділом</t>
    </r>
    <r>
      <rPr>
        <rFont val="Arial"/>
        <color theme="1"/>
        <sz val="8.0"/>
      </rPr>
      <t xml:space="preserve">) </t>
    </r>
  </si>
  <si>
    <r>
      <rPr>
        <rFont val="Arial"/>
        <color theme="1"/>
        <sz val="8.0"/>
      </rPr>
      <t>69-75 балів (понад 90% від максимального балу за відповідним розділом</t>
    </r>
    <r>
      <rPr>
        <rFont val="Arial"/>
        <color theme="1"/>
        <sz val="8.0"/>
      </rPr>
      <t xml:space="preserve">) </t>
    </r>
  </si>
  <si>
    <t>Система внутрішнього контролю</t>
  </si>
  <si>
    <r>
      <rPr>
        <rFont val="Arial"/>
        <color theme="1"/>
        <sz val="8.0"/>
      </rPr>
      <t>Існує інвентарний звіт/база даних, що регулярно оновлюється. Фізична перевірка інвентарних одиниць здійснюється мінімум раз на рік. В організації наявна система закупівель, якої вона дотримується. Регулярно проводяться внутрішній та зовнішній аудити. Розподіл витрат контролюється за кожним з проектів і здійснюється відповідно до затверджених бюджетів. Банківська</t>
    </r>
    <r>
      <rPr>
        <rFont val="Arial"/>
        <color rgb="FFFF0000"/>
        <sz val="8.0"/>
      </rPr>
      <t xml:space="preserve"> </t>
    </r>
    <r>
      <rPr>
        <rFont val="Arial"/>
        <color theme="1"/>
        <sz val="8.0"/>
      </rPr>
      <t>звірка</t>
    </r>
    <r>
      <rPr>
        <rFont val="Arial"/>
        <color rgb="FFFF0000"/>
        <sz val="8.0"/>
      </rPr>
      <t xml:space="preserve"> </t>
    </r>
    <r>
      <rPr>
        <rFont val="Arial"/>
        <color theme="1"/>
        <sz val="8.0"/>
      </rPr>
      <t>проводиться мінімум раз на місяць. Баланс, звіт за прибутками та звіт по виконанню бюджету</t>
    </r>
    <r>
      <rPr>
        <rFont val="Arial"/>
        <color rgb="FFFF0000"/>
        <sz val="8.0"/>
      </rPr>
      <t xml:space="preserve"> </t>
    </r>
    <r>
      <rPr>
        <rFont val="Arial"/>
        <color theme="1"/>
        <sz val="8.0"/>
      </rPr>
      <t>переглядаються мінімум раз на місяць. Існує ефективна система попередження конфлікту інтересів. Впроваджуються заходи з управління ризиками. Проводиться щорічний зовнішній інвентарний аудит та щорічний перегляд управлінських практик. HR інформація є конфіденційною. Готівковий розрахунок зведений до мінімуму. Вище керівництво активно бере участь в управлінні ризиками та діє відповідно до рекомендацій.</t>
    </r>
  </si>
  <si>
    <r>
      <rPr>
        <rFont val="Arial"/>
        <color theme="1"/>
        <sz val="8.0"/>
      </rPr>
      <t>0-66 балів (менше 40% від максимального балу за відповідним розділом</t>
    </r>
    <r>
      <rPr>
        <rFont val="Arial"/>
        <color theme="1"/>
        <sz val="8.0"/>
      </rPr>
      <t>)</t>
    </r>
  </si>
  <si>
    <r>
      <rPr>
        <rFont val="Arial"/>
        <color theme="1"/>
        <sz val="8.0"/>
      </rPr>
      <t>67-99 балів (між 41 та 60% від максимального балу за відповідним розділом</t>
    </r>
    <r>
      <rPr>
        <rFont val="Arial"/>
        <color theme="1"/>
        <sz val="8.0"/>
      </rPr>
      <t>)</t>
    </r>
  </si>
  <si>
    <t>100-132 балів (між 61 та 80% від максимального балу за відповідним розділом)</t>
  </si>
  <si>
    <r>
      <rPr>
        <rFont val="Arial"/>
        <color theme="1"/>
        <sz val="8.0"/>
      </rPr>
      <t>133-149 балів (між 81 та 90% від максимального балу за відповідним розділом</t>
    </r>
    <r>
      <rPr>
        <rFont val="Arial"/>
        <color rgb="FFFF0000"/>
        <sz val="8.0"/>
      </rPr>
      <t>)</t>
    </r>
    <r>
      <rPr>
        <rFont val="Arial"/>
        <color theme="1"/>
        <sz val="8.0"/>
      </rPr>
      <t xml:space="preserve"> </t>
    </r>
  </si>
  <si>
    <r>
      <rPr>
        <rFont val="Arial"/>
        <color theme="1"/>
        <sz val="8.0"/>
      </rPr>
      <t>150-165 балів (понад 90% від максимального балу за відповідним розділом</t>
    </r>
    <r>
      <rPr>
        <rFont val="Arial"/>
        <color theme="1"/>
        <sz val="8.0"/>
      </rPr>
      <t xml:space="preserve">) </t>
    </r>
  </si>
  <si>
    <t>Фінансова звітність</t>
  </si>
  <si>
    <r>
      <rPr>
        <rFont val="Arial"/>
        <color theme="1"/>
        <sz val="8.0"/>
      </rPr>
      <t>Наявний щорічний фінансовий звіт. Звіт публікується та поширюється. Правління переглядає його. Звіт використовується для планування та перегляду цілей. Фінансова інформація є у відкритому доступі. Звіти до донорів є достовірними</t>
    </r>
    <r>
      <rPr>
        <rFont val="Arial"/>
        <color rgb="FFFF0000"/>
        <sz val="8.0"/>
      </rPr>
      <t xml:space="preserve">  </t>
    </r>
    <r>
      <rPr>
        <rFont val="Arial"/>
        <color theme="1"/>
        <sz val="8.0"/>
      </rPr>
      <t xml:space="preserve">та подаються вчасно. </t>
    </r>
  </si>
  <si>
    <r>
      <rPr>
        <rFont val="Arial"/>
        <color theme="1"/>
        <sz val="8.0"/>
      </rPr>
      <t>0-18 балів (менше 40% від максимального балу за відповідним розділом</t>
    </r>
    <r>
      <rPr>
        <rFont val="Arial"/>
        <color theme="1"/>
        <sz val="8.0"/>
      </rPr>
      <t>)</t>
    </r>
  </si>
  <si>
    <t>19-27 балів (між 41 та 60% від максимального балу за відповідним розділом)</t>
  </si>
  <si>
    <t>28-36  балів (між 61 та 80% від максимального балу за відповідним розділом)</t>
  </si>
  <si>
    <r>
      <rPr>
        <rFont val="Arial"/>
        <color theme="1"/>
        <sz val="8.0"/>
      </rPr>
      <t>37-41 балів (між 81 та 90% від максимального балу за відповідним розділом</t>
    </r>
    <r>
      <rPr>
        <rFont val="Arial"/>
        <color theme="1"/>
        <sz val="8.0"/>
      </rPr>
      <t xml:space="preserve">) </t>
    </r>
  </si>
  <si>
    <r>
      <rPr>
        <rFont val="Arial"/>
        <color theme="1"/>
        <sz val="8.0"/>
      </rPr>
      <t>42-45 балів (понад 90% від максимального балу за відповідним розділом</t>
    </r>
    <r>
      <rPr>
        <rFont val="Arial"/>
        <color theme="1"/>
        <sz val="8.0"/>
      </rPr>
      <t xml:space="preserve">) </t>
    </r>
  </si>
  <si>
    <t xml:space="preserve">8. Вплив та візібіліті (видимість/впізнаваність) </t>
  </si>
  <si>
    <t>Ця сфера характеризує здатність організації розвивати та підтримувати позитивну репутацію, формувати довіру та впливати на процес прийняття рішень та позитивні зміни.</t>
  </si>
  <si>
    <t xml:space="preserve">              Вплив та візібіліті </t>
  </si>
  <si>
    <t xml:space="preserve">Комунікаційна стратегія </t>
  </si>
  <si>
    <t>Комунікативна стратегія — це всеосяжна стратегія дій, яка визначає, як організація буде спілкуватися з цільовою аудиторією для досягнення своїх цілей. Це основа, яка дозволяє узгодити всі комунікаційні зусилля, забезпечити єдність повідомлень і підвищити ефективність кожного кроку. 
PR (public relations) — це зв’язки з громадськістю, а стратегія – це план дій, який дасть нам бажаний результат.</t>
  </si>
  <si>
    <t>Немає плану комунікацій або комунікаційної стратегії. Ключові повідомлення не визначені та зацікавлені сторони, інформаційні повідомлення про організацію суперечливі.</t>
  </si>
  <si>
    <t>Комунікаційна діяльність проводиться час від часу, але немає комунікаційного плану чи стратегії і має обмежений доступ до спеціалістів, які можуть допомогти. Ключові інформаційні повідомлення зазвичай не підтримують місію.</t>
  </si>
  <si>
    <t xml:space="preserve">Комунікаційна діяльність здійснюються в разі нагальної потреби. Організація визначила свої цільові аудиторії (громадськість, донорів, ключові зацікавлені сторони, і т.д.) і займається розробкою стратегій для кожної з них. Організація має відповідні знання та навички. </t>
  </si>
  <si>
    <t>Організація має чіткий імідж, пов'язаний з її місією та діяльністю. Комунікаційна стратегія розроблена і виконуються; ключові повідомлення розроблені і зацікавлені сторони визначені, комунікації із зацікавленими сторонами в цілому узгоджені і скоординовані. PR стратегія підтримується персоналом і пропагує місію організації.</t>
  </si>
  <si>
    <t xml:space="preserve">Комунікаційний план і стратегія розроблені, виконуються і оновлюються на регулярній основі; зацікавлені сторони та їх цінності визначені, і комунікації спеціально розроблені для кожної з них; комунікації завжди несуть послідовні і потужні повідомлення. </t>
  </si>
  <si>
    <t>Зв'язки з ЗМІ/Медійна стратегія</t>
  </si>
  <si>
    <t>Діяльність НУО позитивно висвітлюється в ЗМІ. Організація стратегічно використовує висвітлення власної діяльності засобами масової інформації; має медіа-стратегію. ЗМІ звертаються за коментарями до НУО.</t>
  </si>
  <si>
    <t>Організація мало використовує ЗМІ для інформування про свою діяльність. Іноді проводяться зустрічі з пресою. Немає встановлених механізмів комунікації.</t>
  </si>
  <si>
    <t>Організація шукає можливості інформування про свою діяльність в ЗМІ. Зазвичай це стосується інформування про заходи, що виконуються в рамках проектів.</t>
  </si>
  <si>
    <t>Організація може отримати доступ до ЗМІ через офіційні та неформальні механізми. Висвітлення діяльності організації в ЗМІ є частим, але поки що не є стратегічним.</t>
  </si>
  <si>
    <t>Організація використовує свої зв'язки зі ЗМІ для частої та ефективної комунікації з громадськістю. Організація має медіа стратегію та докладає зусиль, щоб по-перше, стати відомою, а по-друге, для підвищення усвідомлення та підтримки громадськістю її місії.</t>
  </si>
  <si>
    <t>Встановлені зв'язки зі ЗМІ використовуються для здійснення регулярної та ефективної комунікації з громадськістю. Медіа стратегія використовується і необхідні зміни здійснюються постійно відповідно до інформації отриманої в ЗМІ. ЗМІ звертаються за коментарями до НУО з усіх відповідних питань.</t>
  </si>
  <si>
    <t>Адвокація</t>
  </si>
  <si>
    <t>Адвокація — це заходи, направлені на представництво і захист прав та інтересів певної соціальної групи. Об'єкт адвокації —  державні установи; мета адвокації — здійснення певних стійких змін у різних сферах державної політики (наприклад, прийняття законів) щодо групи, інтереси якої адвокатуються.</t>
  </si>
  <si>
    <t>Організація повністю зосереджує свої зусилля на програмах і послугах та має мало або взагалі не має спроможності для адвокації. Не підтримується жодних або мінімально підтримуються робочі відносини з місцевими чи національного рівня політиками (органами влади, відповідальними за формування політики).</t>
  </si>
  <si>
    <t>Діяльність з адвокації проводиться за необхідністю, коли з'являється можливість. Нерегулярні заходи організовуються для залучення цільових груп та ключових зацікавлених сторін з метою впливу на прийняття певних рішень. Діяльність з адвокації є скоріше частиною проектів організації, а менеджер(и) проекту є головним(и) відповідальним(и) за цим напрямком. Робочі відносини з представниками місцевих чи центральних органів влади, відповідальних за формування політики, носять нерегулярний характер. Епізодичні заходи організовуються для залучення аудиторії чи зацікавлених сторін та ознайомлення їх з цінностями організації.</t>
  </si>
  <si>
    <t>Адвокаційна діяльність є частиною стратегічного плану організації. Заходи з адвокації регулярно організовуються поза окремими проектами організації. Організація має експертизу щодо політик та широке коло контактів у сфері своєї діяльності. Організація визначила та провела аналіз відповідних зацікавлених сторін та партнерів для адвокації, вона бере участь у коаліціях організацій, професійних асоціаціях, співпрацює з засобами масової інформації тощо. З метою ведення адвокації регулярно організовуються події та ведеться діяльність. В організації може бути один співробітник (або на умовах часткової зайнятості), відповідальний за виконання завдань з адвокації.</t>
  </si>
  <si>
    <t>Організація має адвокаційну стартегію, яка є частиною стратегічного плану та пов'язана зі стратегічними цілями, а також до впровадження якої залучені всі відповідні співробітники та зацікавлені сторони. Організація має експертизу з розробки політик, визначені політики та особи, що приймають рішення та впливають на цільових бенефіціарів. Організація здатна організовувати міжгалузеві форуми та вносити пропозиції щодо змін. Спеціально призначений персонал (працівник) відповідає за роботу з адвокації. Регулярно проводяться заходи для поширення інформації щодо цінностей та принципів організації. Зацікавлені сторони різного рівня беруть участь у адвокації, включаючи ЗМІ, органи державної влади, ОГС та бізнес.</t>
  </si>
  <si>
    <t>Адвокація є одним із основних елементів загальної стратегії організації, комунікаційної стратегії та оперційної діяльності. Адвокаційна стратегія регулярно переглядається. Організація здатна самостійно або з партнерами впливати на процес прийняття громадських рішень та сприяє прийняттю політик, програм та нормативних актів. Адвокаційну діяльність проводять на основі відповідних методик та вимірюваних цілей з чітко визначеними цільовими групами. Працівники та члени правління організації беруть участь у адвокаційній діяльності на щоденній основі, незважаючи на те, що у організації є спеціально призначені менеджери з адвокації. Регулярно проводяться масштабні заходи та фандрейзингова діяльність для привернення уваги та адвокації цінностей організації. До них залучають зацікавлених сторін національного та міжнародного рівня.</t>
  </si>
  <si>
    <t>Публічна підзвітність та прозорість</t>
  </si>
  <si>
    <t xml:space="preserve">Публічна підзвітність та прозорість — це ключові принципи, які забезпечують відкритість організації в її діяльності та використанні ресурсів, дозволяючи зацікавленим сторонам (громадськості, донорам, партнерам, державним органам) здійснювати моніторинг і оцінку ефективності її роботи. </t>
  </si>
  <si>
    <t>Організація мало або взагалі не приділяє уваги дотриманню принципів публічної підзвітності та прозорості. Управління організацією проводиться у форматі сімейного бізнесу.</t>
  </si>
  <si>
    <t>Першочергово в діяльності враховується підзвітність. Документи зберігаються та знаходяться у загальному доступі, процедури офіційно оформлені, інформування здійснюється регулярно.</t>
  </si>
  <si>
    <t>Регулярно вживаються заходи для забезпечення підзвітності та прозорості. Один співробітник може бути призначений відповідальним (можливо, на неповний робочий день) за виконання цього завдання, а також виокремлена посада в організаційній структурі.</t>
  </si>
  <si>
    <t xml:space="preserve">Зовнішні аудитори залучаються та перевіряють використання отриманих ресурсів та коштів організації. Організація публічно інформує персонал організації, суспільство в цілому та інших зацікавлених сторін про свої політики. </t>
  </si>
  <si>
    <t>Під час прийняття кожного стратегічного рішення організації враховується принцип прозорості та загальної відповідальності перед широкою громадськістю. Залучення зовнішніх аудиторів закріплено у статуті, відповідно до якого вони перевіряють використання ресурсів, коректність фінансово-бюджетних даних та використання отриманих коштів.</t>
  </si>
  <si>
    <t>9. Безпека ОГС</t>
  </si>
  <si>
    <t>Ця сфера характеризує здатність організації забезпечувати безпеку роботи організації, безпеку членів команд та бенерфіціарів.</t>
  </si>
  <si>
    <t xml:space="preserve">              Безпека ОГС</t>
  </si>
  <si>
    <t xml:space="preserve">Фізична безпека ОГС та команди </t>
  </si>
  <si>
    <t>Фізична безпека —  це комплекс заходів, дій та організаційно-технічного забезпечення, що вживаються для гарантування фізичного захисту життєдіяльності організації, її ресурсів, захисту співробітників та бенефіціарів від навмисних або випадкових загроз життю та здоров'ю.</t>
  </si>
  <si>
    <t xml:space="preserve">У організації відсутнє розуміння потреби заходів та інструментів фізичної безпеки команди. Відсутня відповідальна особа за безпеку команди. Відсутні політики, процедури, протоколи, плани безпеки для організації. У організації наявні ситуативно сформовані алгоритми реагування на загрози безпеці, які виникають, існують усні попередні домовленості про алгоритми дій у разі настання небезпечних ситуацій. </t>
  </si>
  <si>
    <t xml:space="preserve">У організації відсутнє комплексне бачення потреби формування безпекової культури в організації та секторі. У організації відсутня відповідальна особа за безпеку команду, або є віддалено залучена особа. Політики, протоколи, план безпеки наявні, проте неадаптовані до умов роботи команди, команда організація не знає свої безпекові ролі у разі небезпечної ситуації. Проте ситуативно, організація долучається до безпекових навчань. </t>
  </si>
  <si>
    <t xml:space="preserve">Організація усвідомлює потребу впроваджувати системні підходи до фізичної безпеки, має невелику кількість ситуативно напрацьованих безпекових алгоритмів поведінки команди у разі настання небезпеки, проте не має процедур та не працює з безпековими планами. Організація не проводила безпекового аудиту. У організації відсутня відповідальна особа за безпеку команду, або є віддалено залучена особа. Проте організація має деякі засоби захисту фізичного простору (офісу), а також має засоби індивідуального захисту працівників. Організація також має напрацьованими безпекові протоколи співпраці з волонтерами. </t>
  </si>
  <si>
    <t>Організація має у складі особу, або віддалено залучає до співпраці безпекового консультанта/ку, яка відповідає за безпеку діяльності організації, команди та бенефіціарів, волонтерів. Лише 1 раз за весь період діяльності, організація проходила безпековий аудит. Організація має розроблений план безпеки, а також розроблені протоколи безпеки на випадки різних небезпечних ситуацій. Проте такі протоколи існують тільки формально і члени організації не усвідомлюють свої безпекові ролі в команді. Організація дбає про захист фізичного простору перебування команди та бенефіціарів. Також організація регулярно проводить безпекові навчання для команди. Організація усвідомлює свою потребу посилювати свої безпекові компетенції та активності заради покращення фізичної безпеки.</t>
  </si>
  <si>
    <t>Організація впроваджує системні підходи до безпеки членів команди та бенфіціарів. Регулярно (раз на рік) проводиться безпековий аудит, у наслідок якого вносяться зміни до безпекових політик чи процедур організації, регулярно переглядається та оновлюється план безпеки та безпекові протоколи на різні випадки та ситуації. У наслідок проведення безпекових аудитів підвищується рівень захищеності фізичного простору перебування команди. Члени команди усвідомлюють свої безпекові ролі в організації під час настання небезпечної ситуації. Організація регулярно підвищує рівень компетенцій безпекового менеджера організації, а також регулярно підвищує рівень безпекових знань команди. Організація посилює співпрацю з компаніями, які надають ліцензовані охоронні послуги, що допомагає організації залишатися в тренді безпекових тенденцій та дбати про фізичну захищеність простору чи офісу. Організація вирішила питання засобів захисту для співробітників у відрядженнях, під час релокації або віддаленої роботи, а також створені та імплементовані безпекові протоколи діяльності для кожної з цих умов. Організація має зарезервовані кошти на безпекові потреби команди (заміна техніки, евакуація, заміна охоронного обладнання, медичне страхування та інше), а також є свідомими фандрейзингових методик для отримання безпекового фінансування. Безпекові протоколи співпраці з волонтерами розроблено, затверджено та впроваджено в дію.</t>
  </si>
  <si>
    <t xml:space="preserve">Цифрова безпека ОГС та команди </t>
  </si>
  <si>
    <t>Цифрова безпека — це сукупність технічних, цифрових інструментів, дій кваліфікованих спеціалістів та ІТ-рішень для захисту цифрових активів, службової інформації, персональних даних організації, включно з її членами та бенефіціарами.</t>
  </si>
  <si>
    <t>Відсутні підходи до планування та організації заходів з цифрової безпеки організації та команди. Організація ніколи не проводила ретельного аналізу загроз та оцінку ризиків, які пов'язані з діяльністю і впливають на цифрову безпеку організації; аудит робочих та особистих гаджетів членів команди на їх вразливість: телефони, ноутбуки, стаціонарні комп'ютери тощо; аудит використання програмного забезпечення. Члени команди самотужки та інтуїтивно дбають про свою цифрову безпеку.</t>
  </si>
  <si>
    <t>Немає політики цифрової безпеки та безпекових протоколів дій у разі настання небезпеки. Організація жодного разу не проводила аудиту для виявлення слабких місць свого цифрового захисту. Серед членів команди не обрана відповідальна особа за цифрову безпеку. Технічне обслуговування пристроїв співробітників організації здійснюється самими співробітниками.</t>
  </si>
  <si>
    <t>Організація усвідомлює необхідність проведення заходів з цифрової безпеки для збереження чутливої інформації організації та особистих даних членів команди та бенефіціарів. Немає політики цифрової безпеки, проте наявні ситуативні безпекові протоколи дій у разі настання небезпеки. Організація жодного разу не проводила аудиту для виявлення слабких місць в цифровому захисту. Проте, організація піклується про підвищення рівня знань серед своєї команди в частині цифрової безпеки та актуальних інструментів. Обрана відповідальна за цифрову безпеку особа. Організацією проводиться аудит паролів, хоча б раз на три місяці та заміна їх. Приділяється велика увага захищеності хмарних сховищ. Технічне обслуговування пристроїв співробітників організації здійснюється ІТ-спеціалістом, який працює на аутсорсингу.</t>
  </si>
  <si>
    <t>Організація здійснює заходи з цифрової безпеки для збереження чутливої інформації організації та особистих даних членів команди та бенефіціарів. Розроблена політика цифрової безпеки, проте відсутні плани цифрової безпеки та протколи дій у разі настання небезпеки. Час від часу організація проводить аудит для виявлення слабких місць в цифровому захисту. Організація піклується про підвищення рівня знань серед своєї команди в частині цифрової безпеки та актуальних інструментів. Організація дбає про співпрацю з організаціями/компаніями, які спеціалізуються на цифровій безпеці, серед членів команди обрана відповідальна за цифрову безпеку особа та додаткову людину, яка зможе його/її замінити у випадку неможливості виконання їм своїх обов'язків. Організацією проводиться аудит паролів, хоча б раз на три місяці та заміна їх. Приділяється велика увага захищеності хмарних сховищ. Технічне обслуговування пристроїв співробітників організації здійснюється ІТ-спеціалістом, який працює на аутсорсингу.</t>
  </si>
  <si>
    <t>Все вищезазначене, плюс високий рівень заходів з цифрової безпеки; окрім політики, наявні плани цифрової безпеки та протколи дій; організація щорічно проводить цифровий аудит; дбає про цифрову безпеку родини членів команди та дітей (за необхідності); наявні зарезервовані кошти на безпекові потреби команди (заміна робочих гаджетів, купівля програмного забезпечення чи інших важливих програм); організація свідома фандрейзингових методик для отримання безпекового фінансування. Організацією розроблені, затверджені та впроваджені протоколи цифрової безпеки співпраці з ОГС та волонтерів.</t>
  </si>
  <si>
    <t xml:space="preserve"> Оцінка організаційної спроможності. Загальна інформація.</t>
  </si>
  <si>
    <t>Оберіть посилання нижче для того, щоб повернутись у розділ оцінки</t>
  </si>
  <si>
    <t>Рейтинг спроможності</t>
  </si>
  <si>
    <t>Середній показник</t>
  </si>
  <si>
    <t>Сфера спроможності. Пріорітети</t>
  </si>
  <si>
    <t>УВАГА: НУЛЬОВЕ (0) ЗНАЧЕННЯ ВВАЖАЄТЬСЯ ВІДСУТНІСТЮ ВІДПОВІДІ</t>
  </si>
  <si>
    <t xml:space="preserve">ВКАЖІТЬ ДЛЯ КОЖНОЇ СФЕРИ РІВЕНЬ ПРІОРІТЕТНОСТІ ДЛЯ ВАШОЇ ОРГАНІЗАЦІЇ (НИЗЬКИЙ, СЕРЕДНІЙ ЧИ ВИСОКИЙ) </t>
  </si>
  <si>
    <t>Середнє</t>
  </si>
  <si>
    <t>1. Місія та стратегічне управління</t>
  </si>
  <si>
    <t>1.01</t>
  </si>
  <si>
    <t>1.02</t>
  </si>
  <si>
    <t>Місия</t>
  </si>
  <si>
    <t>1.03</t>
  </si>
  <si>
    <t>1.04</t>
  </si>
  <si>
    <t>1.05</t>
  </si>
  <si>
    <t>1.06</t>
  </si>
  <si>
    <t>1.07</t>
  </si>
  <si>
    <t>1.08</t>
  </si>
  <si>
    <t>Оперативне планування</t>
  </si>
  <si>
    <t xml:space="preserve">2. Керівництво та управління </t>
  </si>
  <si>
    <t>2.01</t>
  </si>
  <si>
    <t>Структура органів правління</t>
  </si>
  <si>
    <t>2.02</t>
  </si>
  <si>
    <t>2.03</t>
  </si>
  <si>
    <t>2.04</t>
  </si>
  <si>
    <t>2.05</t>
  </si>
  <si>
    <t>Стилі лідерства та управління</t>
  </si>
  <si>
    <t>3.01</t>
  </si>
  <si>
    <t>3.02</t>
  </si>
  <si>
    <t>3.03</t>
  </si>
  <si>
    <t>Застосування результатів моніторингу та оцінки в процесі прийняття рішень</t>
  </si>
  <si>
    <t>3.04</t>
  </si>
  <si>
    <t>4.01</t>
  </si>
  <si>
    <t>4.02</t>
  </si>
  <si>
    <t>Відносини з місцевим самоуправлінням</t>
  </si>
  <si>
    <t>4.03</t>
  </si>
  <si>
    <t>Відносини з приватним сектором</t>
  </si>
  <si>
    <t>4.04</t>
  </si>
  <si>
    <t>4.05</t>
  </si>
  <si>
    <t>Членство в регіональних/національних асоциациях</t>
  </si>
  <si>
    <t>5.01</t>
  </si>
  <si>
    <t>5.02</t>
  </si>
  <si>
    <t>5.03</t>
  </si>
  <si>
    <t>5.04</t>
  </si>
  <si>
    <t>6.01</t>
  </si>
  <si>
    <t>Знання в своему секторі</t>
  </si>
  <si>
    <t>6.02</t>
  </si>
  <si>
    <t>6.03</t>
  </si>
  <si>
    <t>6.04</t>
  </si>
  <si>
    <t>6.05</t>
  </si>
  <si>
    <t>Управління проєкттами</t>
  </si>
  <si>
    <t>6.06</t>
  </si>
  <si>
    <t>6.07</t>
  </si>
  <si>
    <t>7.01</t>
  </si>
  <si>
    <t>7.02</t>
  </si>
  <si>
    <t>7.03</t>
  </si>
  <si>
    <t>7.04</t>
  </si>
  <si>
    <t>8. Вплив та візібіліті</t>
  </si>
  <si>
    <t>8.01</t>
  </si>
  <si>
    <t>8.02</t>
  </si>
  <si>
    <t>8.03</t>
  </si>
  <si>
    <t>8.04</t>
  </si>
  <si>
    <t xml:space="preserve">9. Безпека </t>
  </si>
  <si>
    <t>Фізична безпека</t>
  </si>
  <si>
    <t>Цифрова безпека</t>
  </si>
  <si>
    <t>Середній бал організаційного розвитку</t>
  </si>
  <si>
    <t xml:space="preserve"> Місія та стратегічне планування </t>
  </si>
  <si>
    <t xml:space="preserve">Керівництво та управління </t>
  </si>
  <si>
    <t>План індивідуального організаційного розвитку</t>
  </si>
  <si>
    <t>Сфера ОР</t>
  </si>
  <si>
    <t>Під-категорія</t>
  </si>
  <si>
    <t>Що треба змінити або посилити в організації?</t>
  </si>
  <si>
    <t>Які конкретні кроки/діяльність для досягнення успіху в цій сфері ваша організація плануєте здійснити</t>
  </si>
  <si>
    <t>Очікуваний результат: який продукт або зміни отримає організація</t>
  </si>
  <si>
    <t>Індикатор досягнення на рік</t>
  </si>
  <si>
    <t>Пріоритет 
Низький/Середній/Високий</t>
  </si>
  <si>
    <t>Відповідальна особа</t>
  </si>
  <si>
    <t>Граничний термін виконання</t>
  </si>
  <si>
    <t>Внутрішні політики та процедури</t>
  </si>
  <si>
    <t>Операційне планування</t>
  </si>
  <si>
    <t xml:space="preserve">Відносини між органами правління та менеджментом організації  </t>
  </si>
  <si>
    <t>Дізнатися, які організації надають схожі послуги та як саме відбувається коммунікація з бенефіціаром</t>
  </si>
  <si>
    <t>Знайти 5 організацій та проаналізувати їх діяльність виявивши сильні та слабкі сторони</t>
  </si>
  <si>
    <t>Звіт про проведений аналіз</t>
  </si>
  <si>
    <t>Зрозуміти поточні проблеми бенефіціарів та змінити напрямок діяльності згідно потреб</t>
  </si>
  <si>
    <t>Запланувати анкету та провести опитування контрольної группи бенефіціарів та виявити іх потреби та побажання до севісних послуг</t>
  </si>
  <si>
    <t>Покращити якість надаванних послу</t>
  </si>
  <si>
    <t>Проаналізувати поточний стан  процесу надання послуг, зробити моніторінг задоволенності бенефіціарів</t>
  </si>
  <si>
    <t>Високий</t>
  </si>
  <si>
    <t xml:space="preserve">Проаналізувати діяльність за 2024 рік, внести коррективи в існуючи программи </t>
  </si>
  <si>
    <t>Вирішити які проєкти та прогпамми є не дієвими і потребують змін, скорочення або завершення. Виділити першочергові приорітетні напрямки роботи</t>
  </si>
  <si>
    <t>Сфокусуватись на поточному стані проєктів, проаналізувати їх еффективність</t>
  </si>
  <si>
    <t>Менеджменту організації пройти навчальні тренінги щодо управління проєктами та використовувати отримані інтрументи на практиці</t>
  </si>
  <si>
    <t>Кількість наданих послуги</t>
  </si>
  <si>
    <t>Систематично висвітлювати діяльність організації</t>
  </si>
  <si>
    <t>Розробити та узгодити контент-план на наступні 2-3 місяці</t>
  </si>
  <si>
    <t>Розроблений документ затверджено керівним органом Організації</t>
  </si>
  <si>
    <t>Середній</t>
  </si>
  <si>
    <t>Вплив на середовище</t>
  </si>
  <si>
    <t>Стати впізнаванною організацією в сфері надання соціальних послуг</t>
  </si>
  <si>
    <t>Стати партнерами з 5 організаціями до кінця 2025 року, прийняти участь в загальному заході/конкурсі/події</t>
  </si>
  <si>
    <t>Укладені меморандуми про співпрацю. Розроблені спільні проєкти/участь у партнерських проєктах</t>
  </si>
  <si>
    <t>Вплив та візібіліті</t>
  </si>
  <si>
    <t xml:space="preserve"> Безпека </t>
  </si>
  <si>
    <t>Низький</t>
  </si>
  <si>
    <t xml:space="preserve">Результати опитувань/анкетування </t>
  </si>
  <si>
    <t>Звіт від експерта за результатами зовнішньої оцінки організації</t>
  </si>
  <si>
    <t>Звіт прийнято Донором</t>
  </si>
  <si>
    <t>Затверджені зміни в Статуті та відповідні протоколи</t>
  </si>
  <si>
    <t xml:space="preserve">Укладені договори з необхідними контрагентами </t>
  </si>
  <si>
    <t>Затверджено логотип/брендбук організації</t>
  </si>
  <si>
    <t>Запущено новий/оновлений сайт організації</t>
  </si>
  <si>
    <t>Кількість публікацій та медійних матеріалів на сайті та у медіа</t>
  </si>
  <si>
    <t xml:space="preserve">Задокументована система збору інформації про результати програм/успішні практики </t>
  </si>
  <si>
    <t>Кількість отриманих консультацій</t>
  </si>
  <si>
    <t xml:space="preserve">Кількість залучених співробітників </t>
  </si>
  <si>
    <t>Члени команди, які пройшли відповідне навчання</t>
  </si>
  <si>
    <t>Кількість залучених від продажу послуг коштів</t>
  </si>
  <si>
    <t>Кількість грантів/підтриманих проєктів</t>
  </si>
  <si>
    <t>Обсяг залучених коштів</t>
  </si>
  <si>
    <t>Сформовано річний бюджет та розраховані статті витрат і доходу</t>
  </si>
  <si>
    <t>Опубліковано річний звіт організації</t>
  </si>
  <si>
    <t>Звіт про проведений зовнішній фінансовий аудит</t>
  </si>
  <si>
    <t xml:space="preserve">Статус члена мережі/асоціації, яка надає послуги для розвитку організацій – членів </t>
  </si>
  <si>
    <t xml:space="preserve">Інше </t>
  </si>
</sst>
</file>

<file path=xl/styles.xml><?xml version="1.0" encoding="utf-8"?>
<styleSheet xmlns="http://schemas.openxmlformats.org/spreadsheetml/2006/main" xmlns:x14ac="http://schemas.microsoft.com/office/spreadsheetml/2009/9/ac" xmlns:mc="http://schemas.openxmlformats.org/markup-compatibility/2006">
  <numFmts count="4">
    <numFmt numFmtId="164" formatCode="mm/dd/yy"/>
    <numFmt numFmtId="165" formatCode="_-* #,##0.00\ &quot;₴&quot;_-;\-* #,##0.00\ &quot;₴&quot;_-;_-* &quot;-&quot;??\ &quot;₴&quot;_-;_-@"/>
    <numFmt numFmtId="166" formatCode="dd\.mm"/>
    <numFmt numFmtId="167" formatCode="[$-409]mmm\-yy"/>
  </numFmts>
  <fonts count="42">
    <font>
      <sz val="12.0"/>
      <color theme="1"/>
      <name val="Calibri"/>
      <scheme val="minor"/>
    </font>
    <font>
      <b/>
      <i/>
      <sz val="12.0"/>
      <color theme="1"/>
      <name val="Calibri"/>
    </font>
    <font>
      <sz val="12.0"/>
      <color theme="1"/>
      <name val="Calibri"/>
    </font>
    <font>
      <u/>
      <sz val="12.0"/>
      <color rgb="FF0000FF"/>
      <name val="Calibri"/>
    </font>
    <font>
      <sz val="11.0"/>
      <color rgb="FF800000"/>
      <name val="Arial Black"/>
    </font>
    <font>
      <sz val="11.0"/>
      <color rgb="FF333399"/>
      <name val="Charcoal cy"/>
    </font>
    <font>
      <sz val="11.0"/>
      <color theme="1"/>
      <name val="Arial Narrow"/>
    </font>
    <font>
      <b/>
      <sz val="11.0"/>
      <color rgb="FF333399"/>
      <name val="Arial Narrow"/>
    </font>
    <font>
      <b/>
      <sz val="11.0"/>
      <color rgb="FF008000"/>
      <name val="Arial Narrow"/>
    </font>
    <font/>
    <font>
      <u/>
      <sz val="10.0"/>
      <color rgb="FF0000FF"/>
      <name val="Arial Narrow"/>
    </font>
    <font>
      <b/>
      <sz val="16.0"/>
      <color rgb="FF660066"/>
      <name val="Calibri"/>
    </font>
    <font>
      <b/>
      <sz val="12.0"/>
      <color rgb="FF660066"/>
      <name val="Calibri"/>
    </font>
    <font>
      <b/>
      <sz val="18.0"/>
      <color theme="1"/>
      <name val="Calibri"/>
    </font>
    <font>
      <sz val="8.0"/>
      <color theme="1"/>
      <name val="Arial"/>
    </font>
    <font>
      <sz val="10.0"/>
      <color rgb="FF333399"/>
      <name val="Arial Narrow"/>
    </font>
    <font>
      <sz val="12.0"/>
      <color rgb="FFC00000"/>
      <name val="Calibri"/>
    </font>
    <font>
      <b/>
      <sz val="14.0"/>
      <color rgb="FF660066"/>
      <name val="Calibri"/>
    </font>
    <font>
      <b/>
      <sz val="16.0"/>
      <color rgb="FF4600A5"/>
      <name val="Calibri"/>
    </font>
    <font>
      <b/>
      <sz val="12.0"/>
      <color rgb="FF4600A5"/>
      <name val="Calibri"/>
    </font>
    <font>
      <u/>
      <sz val="10.0"/>
      <color rgb="FF0000FF"/>
      <name val="Arial Narrow"/>
    </font>
    <font>
      <b/>
      <sz val="16.0"/>
      <color rgb="FF333399"/>
      <name val="Calibri"/>
    </font>
    <font>
      <b/>
      <i/>
      <sz val="12.0"/>
      <color rgb="FF333399"/>
      <name val="Calibri"/>
    </font>
    <font>
      <b/>
      <sz val="12.0"/>
      <color rgb="FF993300"/>
      <name val="Calibri"/>
    </font>
    <font>
      <b/>
      <sz val="12.0"/>
      <color theme="1"/>
      <name val="Calibri"/>
    </font>
    <font>
      <sz val="12.0"/>
      <color rgb="FF008000"/>
      <name val="Calibri"/>
    </font>
    <font>
      <u/>
      <sz val="12.0"/>
      <color rgb="FF0000FF"/>
      <name val="Calibri"/>
    </font>
    <font>
      <sz val="12.0"/>
      <color rgb="FF333399"/>
      <name val="Calibri"/>
    </font>
    <font>
      <u/>
      <sz val="12.0"/>
      <color rgb="FF0000FF"/>
      <name val="Calibri"/>
    </font>
    <font>
      <u/>
      <sz val="12.0"/>
      <color rgb="FF0000FF"/>
      <name val="Calibri"/>
    </font>
    <font>
      <sz val="12.0"/>
      <color rgb="FF38761D"/>
      <name val="Calibri"/>
    </font>
    <font>
      <sz val="12.0"/>
      <color rgb="FF660066"/>
      <name val="Calibri"/>
    </font>
    <font>
      <sz val="12.0"/>
      <color rgb="FF000000"/>
      <name val="Calibri"/>
    </font>
    <font>
      <i/>
      <sz val="12.0"/>
      <color rgb="FF660066"/>
      <name val="Calibri"/>
    </font>
    <font>
      <sz val="12.0"/>
      <color theme="0"/>
      <name val="Calibri"/>
    </font>
    <font>
      <sz val="12.0"/>
      <color rgb="FFFFFFFF"/>
      <name val="Calibri"/>
    </font>
    <font>
      <i/>
      <sz val="12.0"/>
      <color rgb="FF000000"/>
      <name val="Calibri"/>
    </font>
    <font>
      <b/>
      <sz val="26.0"/>
      <color theme="1"/>
      <name val="Calibri"/>
    </font>
    <font>
      <b/>
      <sz val="14.0"/>
      <color theme="1"/>
      <name val="Calibri"/>
    </font>
    <font>
      <b/>
      <sz val="11.0"/>
      <color theme="1"/>
      <name val="Calibri"/>
    </font>
    <font>
      <b/>
      <sz val="11.0"/>
      <color rgb="FF000000"/>
      <name val="Calibri"/>
    </font>
    <font>
      <sz val="11.0"/>
      <color theme="1"/>
      <name val="Calibri"/>
    </font>
  </fonts>
  <fills count="26">
    <fill>
      <patternFill patternType="none"/>
    </fill>
    <fill>
      <patternFill patternType="lightGray"/>
    </fill>
    <fill>
      <patternFill patternType="solid">
        <fgColor rgb="FFFFFF99"/>
        <bgColor rgb="FFFFFF99"/>
      </patternFill>
    </fill>
    <fill>
      <patternFill patternType="solid">
        <fgColor rgb="FF8DB3E2"/>
        <bgColor rgb="FF8DB3E2"/>
      </patternFill>
    </fill>
    <fill>
      <patternFill patternType="solid">
        <fgColor rgb="FFC6D9F0"/>
        <bgColor rgb="FFC6D9F0"/>
      </patternFill>
    </fill>
    <fill>
      <patternFill patternType="solid">
        <fgColor theme="0"/>
        <bgColor theme="0"/>
      </patternFill>
    </fill>
    <fill>
      <patternFill patternType="solid">
        <fgColor rgb="FFFFC000"/>
        <bgColor rgb="FFFFC000"/>
      </patternFill>
    </fill>
    <fill>
      <patternFill patternType="solid">
        <fgColor rgb="FFFBD4B4"/>
        <bgColor rgb="FFFBD4B4"/>
      </patternFill>
    </fill>
    <fill>
      <patternFill patternType="solid">
        <fgColor rgb="FFC4D79B"/>
        <bgColor rgb="FFC4D79B"/>
      </patternFill>
    </fill>
    <fill>
      <patternFill patternType="solid">
        <fgColor rgb="FFD6E3BC"/>
        <bgColor rgb="FFD6E3BC"/>
      </patternFill>
    </fill>
    <fill>
      <patternFill patternType="solid">
        <fgColor rgb="FFFFFF00"/>
        <bgColor rgb="FFFFFF00"/>
      </patternFill>
    </fill>
    <fill>
      <patternFill patternType="solid">
        <fgColor rgb="FFF4FAA4"/>
        <bgColor rgb="FFF4FAA4"/>
      </patternFill>
    </fill>
    <fill>
      <patternFill patternType="solid">
        <fgColor rgb="FFB8CCE4"/>
        <bgColor rgb="FFB8CCE4"/>
      </patternFill>
    </fill>
    <fill>
      <patternFill patternType="solid">
        <fgColor rgb="FFDBE5F1"/>
        <bgColor rgb="FFDBE5F1"/>
      </patternFill>
    </fill>
    <fill>
      <patternFill patternType="solid">
        <fgColor rgb="FFCCC0D9"/>
        <bgColor rgb="FFCCC0D9"/>
      </patternFill>
    </fill>
    <fill>
      <patternFill patternType="solid">
        <fgColor rgb="FFE5DFEC"/>
        <bgColor rgb="FFE5DFEC"/>
      </patternFill>
    </fill>
    <fill>
      <patternFill patternType="solid">
        <fgColor rgb="FFFDE9D9"/>
        <bgColor rgb="FFFDE9D9"/>
      </patternFill>
    </fill>
    <fill>
      <patternFill patternType="solid">
        <fgColor rgb="FFF9FFA0"/>
        <bgColor rgb="FFF9FFA0"/>
      </patternFill>
    </fill>
    <fill>
      <patternFill patternType="solid">
        <fgColor rgb="FFF1FF46"/>
        <bgColor rgb="FFF1FF46"/>
      </patternFill>
    </fill>
    <fill>
      <patternFill patternType="solid">
        <fgColor rgb="FFD8D8D8"/>
        <bgColor rgb="FFD8D8D8"/>
      </patternFill>
    </fill>
    <fill>
      <patternFill patternType="solid">
        <fgColor theme="6"/>
        <bgColor theme="6"/>
      </patternFill>
    </fill>
    <fill>
      <patternFill patternType="solid">
        <fgColor rgb="FFC2D69B"/>
        <bgColor rgb="FFC2D69B"/>
      </patternFill>
    </fill>
    <fill>
      <patternFill patternType="solid">
        <fgColor rgb="FFE5B8B7"/>
        <bgColor rgb="FFE5B8B7"/>
      </patternFill>
    </fill>
    <fill>
      <patternFill patternType="solid">
        <fgColor rgb="FFFCE5CD"/>
        <bgColor rgb="FFFCE5CD"/>
      </patternFill>
    </fill>
    <fill>
      <patternFill patternType="solid">
        <fgColor rgb="FFC27BA0"/>
        <bgColor rgb="FFC27BA0"/>
      </patternFill>
    </fill>
    <fill>
      <patternFill patternType="solid">
        <fgColor rgb="FFD5A6BD"/>
        <bgColor rgb="FFD5A6BD"/>
      </patternFill>
    </fill>
  </fills>
  <borders count="96">
    <border/>
    <border>
      <bottom style="thin">
        <color theme="0"/>
      </bottom>
    </border>
    <border>
      <top style="thin">
        <color theme="0"/>
      </top>
      <bottom style="thin">
        <color theme="0"/>
      </bottom>
    </border>
    <border>
      <left style="medium">
        <color rgb="FF808080"/>
      </left>
      <right style="medium">
        <color rgb="FF808080"/>
      </right>
      <top style="medium">
        <color rgb="FF808080"/>
      </top>
      <bottom style="medium">
        <color rgb="FF808080"/>
      </bottom>
    </border>
    <border>
      <left style="medium">
        <color rgb="FF808080"/>
      </left>
      <top style="medium">
        <color rgb="FF808080"/>
      </top>
      <bottom style="medium">
        <color rgb="FF808080"/>
      </bottom>
    </border>
    <border>
      <right style="medium">
        <color rgb="FF808080"/>
      </right>
      <top style="medium">
        <color rgb="FF808080"/>
      </top>
      <bottom style="medium">
        <color rgb="FF808080"/>
      </bottom>
    </border>
    <border>
      <left style="medium">
        <color rgb="FF000000"/>
      </left>
      <right/>
      <top style="medium">
        <color rgb="FF000000"/>
      </top>
      <bottom style="medium">
        <color rgb="FF000000"/>
      </bottom>
    </border>
    <border>
      <left/>
      <right/>
      <top style="medium">
        <color rgb="FF000000"/>
      </top>
      <bottom style="medium">
        <color rgb="FF000000"/>
      </bottom>
    </border>
    <border>
      <left/>
      <top style="medium">
        <color rgb="FF000000"/>
      </top>
      <bottom style="medium">
        <color rgb="FF000000"/>
      </bottom>
    </border>
    <border>
      <top style="medium">
        <color rgb="FF000000"/>
      </top>
      <bottom style="medium">
        <color rgb="FF000000"/>
      </bottom>
    </border>
    <border>
      <right/>
      <top style="medium">
        <color rgb="FF000000"/>
      </top>
      <bottom style="medium">
        <color rgb="FF000000"/>
      </bottom>
    </border>
    <border>
      <left/>
      <right style="medium">
        <color rgb="FF000000"/>
      </right>
      <top style="medium">
        <color rgb="FF000000"/>
      </top>
      <bottom style="medium">
        <color rgb="FF000000"/>
      </bottom>
    </border>
    <border>
      <left style="medium">
        <color rgb="FF000000"/>
      </left>
      <top style="medium">
        <color rgb="FF000000"/>
      </top>
      <bottom style="thin">
        <color rgb="FF000000"/>
      </bottom>
    </border>
    <border>
      <right style="thin">
        <color rgb="FF000000"/>
      </right>
      <top style="medium">
        <color rgb="FF000000"/>
      </top>
      <bottom style="thin">
        <color rgb="FF000000"/>
      </bottom>
    </border>
    <border>
      <left style="thin">
        <color rgb="FF000000"/>
      </left>
      <right style="thin">
        <color rgb="FF000000"/>
      </right>
      <top style="medium">
        <color rgb="FF000000"/>
      </top>
      <bottom style="thin">
        <color rgb="FF000000"/>
      </bottom>
    </border>
    <border>
      <left style="thin">
        <color rgb="FF000000"/>
      </left>
      <right style="medium">
        <color rgb="FF000000"/>
      </right>
      <top style="medium">
        <color rgb="FF000000"/>
      </top>
      <bottom style="thin">
        <color rgb="FF000000"/>
      </bottom>
    </border>
    <border>
      <left/>
      <right/>
      <top style="thin">
        <color rgb="FF000000"/>
      </top>
    </border>
    <border>
      <left style="thin">
        <color rgb="FF000000"/>
      </left>
      <right style="thin">
        <color rgb="FF000000"/>
      </right>
      <top style="thin">
        <color rgb="FF000000"/>
      </top>
      <bottom style="thin">
        <color rgb="FF000000"/>
      </bottom>
    </border>
    <border>
      <left/>
      <right style="thin">
        <color rgb="FF000000"/>
      </right>
      <top style="thin">
        <color rgb="FF000000"/>
      </top>
      <bottom style="thin">
        <color rgb="FF000000"/>
      </bottom>
    </border>
    <border>
      <left style="thin">
        <color rgb="FF000000"/>
      </left>
      <right style="medium">
        <color rgb="FF000000"/>
      </right>
      <bottom style="thin">
        <color rgb="FF000000"/>
      </bottom>
    </border>
    <border>
      <left/>
      <right/>
    </border>
    <border>
      <left style="thin">
        <color rgb="FF000000"/>
      </left>
      <right style="medium">
        <color rgb="FF000000"/>
      </right>
      <top style="thin">
        <color rgb="FF000000"/>
      </top>
      <bottom style="thin">
        <color rgb="FF000000"/>
      </bottom>
    </border>
    <border>
      <left/>
      <right/>
      <bottom/>
    </border>
    <border>
      <left style="thin">
        <color rgb="FF000000"/>
      </left>
      <right style="thin">
        <color rgb="FF000000"/>
      </right>
      <top style="thin">
        <color rgb="FF000000"/>
      </top>
      <bottom style="medium">
        <color rgb="FF000000"/>
      </bottom>
    </border>
    <border>
      <left/>
      <right style="thin">
        <color rgb="FF000000"/>
      </right>
      <top style="thin">
        <color rgb="FF000000"/>
      </top>
      <bottom style="medium">
        <color rgb="FF000000"/>
      </bottom>
    </border>
    <border>
      <left style="thin">
        <color rgb="FF000000"/>
      </left>
      <right style="medium">
        <color rgb="FF000000"/>
      </right>
      <top style="thin">
        <color rgb="FF000000"/>
      </top>
      <bottom style="medium">
        <color rgb="FF000000"/>
      </bottom>
    </border>
    <border>
      <left/>
      <right/>
      <top/>
      <bottom/>
    </border>
    <border>
      <left style="medium">
        <color rgb="FF000000"/>
      </left>
      <right style="thin">
        <color rgb="FF000000"/>
      </right>
      <top style="thin">
        <color rgb="FF000000"/>
      </top>
      <bottom style="thin">
        <color rgb="FF000000"/>
      </bottom>
    </border>
    <border>
      <bottom style="medium">
        <color rgb="FF000000"/>
      </bottom>
    </border>
    <border>
      <left style="medium">
        <color rgb="FF000000"/>
      </left>
      <top style="medium">
        <color rgb="FF000000"/>
      </top>
      <bottom style="medium">
        <color rgb="FF000000"/>
      </bottom>
    </border>
    <border>
      <right style="medium">
        <color rgb="FF000000"/>
      </right>
      <top style="medium">
        <color rgb="FF000000"/>
      </top>
      <bottom style="medium">
        <color rgb="FF000000"/>
      </bottom>
    </border>
    <border>
      <left style="medium">
        <color rgb="FF000000"/>
      </left>
      <bottom style="thin">
        <color rgb="FF000000"/>
      </bottom>
    </border>
    <border>
      <right style="thin">
        <color rgb="FF000000"/>
      </right>
      <bottom style="thin">
        <color rgb="FF000000"/>
      </bottom>
    </border>
    <border>
      <left style="thin">
        <color rgb="FF000000"/>
      </left>
      <right style="thin">
        <color rgb="FF000000"/>
      </right>
      <bottom style="thin">
        <color rgb="FF000000"/>
      </bottom>
    </border>
    <border>
      <left style="thin">
        <color rgb="FF000000"/>
      </left>
      <right style="thin">
        <color rgb="FF000000"/>
      </right>
      <top style="thin">
        <color rgb="FF000000"/>
      </top>
    </border>
    <border>
      <left style="thin">
        <color rgb="FF000000"/>
      </left>
      <right style="thin">
        <color rgb="FF000000"/>
      </right>
    </border>
    <border>
      <left style="thin">
        <color rgb="FF000000"/>
      </left>
      <right style="thin">
        <color rgb="FF000000"/>
      </right>
      <bottom/>
    </border>
    <border>
      <left style="thin">
        <color rgb="FF000000"/>
      </left>
      <right style="medium">
        <color rgb="FF000000"/>
      </right>
      <top style="thin">
        <color rgb="FF000000"/>
      </top>
    </border>
    <border>
      <left style="medium">
        <color rgb="FF000000"/>
      </left>
      <right style="thin">
        <color rgb="FF000000"/>
      </right>
      <top style="thin">
        <color rgb="FF000000"/>
      </top>
    </border>
    <border>
      <left style="thin">
        <color rgb="FF000000"/>
      </left>
      <right/>
      <top style="thin">
        <color rgb="FF000000"/>
      </top>
      <bottom style="thin">
        <color rgb="FF000000"/>
      </bottom>
    </border>
    <border>
      <left style="medium">
        <color rgb="FF000000"/>
      </left>
      <right style="thin">
        <color rgb="FF000000"/>
      </right>
    </border>
    <border>
      <left style="medium">
        <color rgb="FF000000"/>
      </left>
      <right style="thin">
        <color rgb="FF000000"/>
      </right>
      <bottom style="medium">
        <color rgb="FF000000"/>
      </bottom>
    </border>
    <border>
      <left style="thin">
        <color rgb="FF000000"/>
      </left>
      <right/>
      <top style="thin">
        <color rgb="FF000000"/>
      </top>
      <bottom style="medium">
        <color rgb="FF000000"/>
      </bottom>
    </border>
    <border>
      <left style="medium">
        <color rgb="FF000000"/>
      </left>
      <top style="medium">
        <color rgb="FF000000"/>
      </top>
    </border>
    <border>
      <top style="medium">
        <color rgb="FF000000"/>
      </top>
    </border>
    <border>
      <right style="medium">
        <color rgb="FF000000"/>
      </right>
      <top style="medium">
        <color rgb="FF000000"/>
      </top>
    </border>
    <border>
      <left style="medium">
        <color rgb="FF000000"/>
      </left>
      <right/>
      <top style="thin">
        <color rgb="FF000000"/>
      </top>
    </border>
    <border>
      <left style="medium">
        <color rgb="FF000000"/>
      </left>
      <right/>
    </border>
    <border>
      <left style="thin">
        <color rgb="FF000000"/>
      </left>
      <right style="thin">
        <color rgb="FF000000"/>
      </right>
      <top style="thin">
        <color rgb="FF000000"/>
      </top>
      <bottom/>
    </border>
    <border>
      <left style="medium">
        <color rgb="FF000000"/>
      </left>
      <right/>
      <bottom style="thin">
        <color rgb="FF000000"/>
      </bottom>
    </border>
    <border>
      <right style="thin">
        <color rgb="FF000000"/>
      </right>
      <top style="medium">
        <color rgb="FF000000"/>
      </top>
      <bottom style="medium">
        <color rgb="FF000000"/>
      </bottom>
    </border>
    <border>
      <left style="thin">
        <color rgb="FF000000"/>
      </left>
      <right style="thin">
        <color rgb="FF000000"/>
      </right>
      <top style="medium">
        <color rgb="FF000000"/>
      </top>
    </border>
    <border>
      <left style="thin">
        <color rgb="FF000000"/>
      </left>
      <right style="medium">
        <color rgb="FF000000"/>
      </right>
      <top style="medium">
        <color rgb="FF000000"/>
      </top>
    </border>
    <border>
      <left style="medium">
        <color rgb="FF000000"/>
      </left>
      <top style="medium">
        <color rgb="FF000000"/>
      </top>
      <bottom/>
    </border>
    <border>
      <right/>
      <top style="medium">
        <color rgb="FF000000"/>
      </top>
      <bottom/>
    </border>
    <border>
      <left/>
      <top style="medium">
        <color rgb="FF000000"/>
      </top>
      <bottom/>
    </border>
    <border>
      <top style="medium">
        <color rgb="FF000000"/>
      </top>
      <bottom/>
    </border>
    <border>
      <left style="medium">
        <color rgb="FF000000"/>
      </left>
      <top style="thin">
        <color rgb="FF000000"/>
      </top>
      <bottom style="thin">
        <color rgb="FF000000"/>
      </bottom>
    </border>
    <border>
      <right style="thin">
        <color rgb="FF000000"/>
      </right>
      <top style="thin">
        <color rgb="FF000000"/>
      </top>
      <bottom style="thin">
        <color rgb="FF000000"/>
      </bottom>
    </border>
    <border>
      <top style="medium">
        <color rgb="FF000000"/>
      </top>
      <bottom style="thin">
        <color rgb="FF000000"/>
      </bottom>
    </border>
    <border>
      <right style="medium">
        <color rgb="FF000000"/>
      </right>
      <top style="medium">
        <color rgb="FF000000"/>
      </top>
      <bottom style="thin">
        <color rgb="FF000000"/>
      </bottom>
    </border>
    <border>
      <left style="medium">
        <color rgb="FF000000"/>
      </left>
      <right style="thin">
        <color rgb="FF000000"/>
      </right>
      <bottom style="thin">
        <color rgb="FF000000"/>
      </bottom>
    </border>
    <border>
      <left style="thick">
        <color rgb="FF000000"/>
      </left>
      <right style="thin">
        <color rgb="FF000000"/>
      </right>
      <top style="thin">
        <color rgb="FF000000"/>
      </top>
      <bottom style="thin">
        <color rgb="FF000000"/>
      </bottom>
    </border>
    <border>
      <left style="thin">
        <color rgb="FF000000"/>
      </left>
      <right style="thick">
        <color rgb="FF000000"/>
      </right>
      <top style="thin">
        <color rgb="FF000000"/>
      </top>
      <bottom style="thin">
        <color rgb="FF000000"/>
      </bottom>
    </border>
    <border>
      <left style="thick">
        <color rgb="FF000000"/>
      </left>
      <right style="thin">
        <color rgb="FF000000"/>
      </right>
    </border>
    <border>
      <left style="thin">
        <color rgb="FF000000"/>
      </left>
      <right style="thick">
        <color rgb="FF000000"/>
      </right>
    </border>
    <border>
      <left style="medium">
        <color rgb="FF000000"/>
      </left>
      <right style="thin">
        <color rgb="FF000000"/>
      </right>
      <top style="medium">
        <color rgb="FF000000"/>
      </top>
    </border>
    <border>
      <right style="thin">
        <color rgb="FF000000"/>
      </right>
      <top style="medium">
        <color rgb="FF000000"/>
      </top>
    </border>
    <border>
      <bottom style="hair">
        <color rgb="FF000000"/>
      </bottom>
    </border>
    <border>
      <left style="hair">
        <color rgb="FF000000"/>
      </left>
      <top style="hair">
        <color rgb="FF000000"/>
      </top>
    </border>
    <border>
      <right style="hair">
        <color rgb="FF000000"/>
      </right>
      <top style="hair">
        <color rgb="FF000000"/>
      </top>
    </border>
    <border>
      <left style="hair">
        <color rgb="FF000000"/>
      </left>
      <right style="hair">
        <color rgb="FF000000"/>
      </right>
      <top style="hair">
        <color rgb="FF000000"/>
      </top>
      <bottom style="hair">
        <color rgb="FF000000"/>
      </bottom>
    </border>
    <border>
      <left style="hair">
        <color rgb="FF000000"/>
      </left>
      <right style="hair">
        <color rgb="FF000000"/>
      </right>
      <top style="hair">
        <color rgb="FF000000"/>
      </top>
    </border>
    <border>
      <left style="hair">
        <color rgb="FF000000"/>
      </left>
      <bottom style="hair">
        <color rgb="FF000000"/>
      </bottom>
    </border>
    <border>
      <right style="hair">
        <color rgb="FF000000"/>
      </right>
      <bottom style="hair">
        <color rgb="FF000000"/>
      </bottom>
    </border>
    <border>
      <left style="hair">
        <color rgb="FF000000"/>
      </left>
      <right style="hair">
        <color rgb="FF000000"/>
      </right>
      <bottom style="hair">
        <color rgb="FF000000"/>
      </bottom>
    </border>
    <border>
      <left style="hair">
        <color rgb="FF000000"/>
      </left>
      <top style="hair">
        <color rgb="FF000000"/>
      </top>
      <bottom style="hair">
        <color rgb="FF000000"/>
      </bottom>
    </border>
    <border>
      <top style="hair">
        <color rgb="FF000000"/>
      </top>
      <bottom style="hair">
        <color rgb="FF000000"/>
      </bottom>
    </border>
    <border>
      <right style="hair">
        <color rgb="FF000000"/>
      </right>
      <top style="hair">
        <color rgb="FF000000"/>
      </top>
      <bottom style="hair">
        <color rgb="FF000000"/>
      </bottom>
    </border>
    <border>
      <left style="hair">
        <color rgb="FF000000"/>
      </left>
      <right style="hair">
        <color rgb="FF000000"/>
      </right>
    </border>
    <border>
      <left style="thin">
        <color rgb="FFFFFFFF"/>
      </left>
      <right style="thin">
        <color rgb="FFFFFFFF"/>
      </right>
      <bottom style="thin">
        <color rgb="FFFFFFFF"/>
      </bottom>
    </border>
    <border>
      <left style="thin">
        <color rgb="FFFFFFFF"/>
      </left>
      <right style="thin">
        <color rgb="FFFFFFFF"/>
      </right>
      <top/>
      <bottom style="thin">
        <color rgb="FFFFFFFF"/>
      </bottom>
    </border>
    <border>
      <left style="thin">
        <color rgb="FFFFFFFF"/>
      </left>
      <right style="thin">
        <color rgb="FFFFFFFF"/>
      </right>
      <top style="thin">
        <color rgb="FFFFFFFF"/>
      </top>
      <bottom style="thin">
        <color rgb="FFFFFFFF"/>
      </bottom>
    </border>
    <border>
      <left style="thin">
        <color rgb="FFFFFFFF"/>
      </left>
      <top style="thin">
        <color rgb="FFFFFFFF"/>
      </top>
      <bottom style="thin">
        <color rgb="FFFFFFFF"/>
      </bottom>
    </border>
    <border>
      <left style="thin">
        <color rgb="FFFFFFFF"/>
      </left>
      <top style="hair">
        <color rgb="FF000000"/>
      </top>
      <bottom style="thin">
        <color rgb="FFFFFFFF"/>
      </bottom>
    </border>
    <border>
      <top style="hair">
        <color rgb="FF000000"/>
      </top>
      <bottom style="thin">
        <color rgb="FFFFFFFF"/>
      </bottom>
    </border>
    <border>
      <right style="thin">
        <color rgb="FFFFFFFF"/>
      </right>
      <top style="hair">
        <color rgb="FF000000"/>
      </top>
      <bottom style="thin">
        <color rgb="FFFFFFFF"/>
      </bottom>
    </border>
    <border>
      <bottom style="thin">
        <color rgb="FF000000"/>
      </bottom>
    </border>
    <border>
      <left style="thin">
        <color rgb="FF000000"/>
      </left>
      <bottom style="thin">
        <color rgb="FF000000"/>
      </bottom>
    </border>
    <border>
      <left style="thin">
        <color rgb="FF000000"/>
      </left>
      <right/>
      <top style="thin">
        <color rgb="FF000000"/>
      </top>
    </border>
    <border>
      <left style="thin">
        <color rgb="FF000000"/>
      </left>
      <right/>
      <bottom style="thin">
        <color rgb="FF000000"/>
      </bottom>
    </border>
    <border>
      <left/>
      <right style="thin">
        <color rgb="FF000000"/>
      </right>
      <top style="thin">
        <color rgb="FF000000"/>
      </top>
    </border>
    <border>
      <left/>
      <right style="thin">
        <color rgb="FF000000"/>
      </right>
    </border>
    <border>
      <left/>
      <right style="thin">
        <color rgb="FF000000"/>
      </right>
      <bottom style="thin">
        <color rgb="FF000000"/>
      </bottom>
    </border>
    <border>
      <left style="thin">
        <color rgb="FF000000"/>
      </left>
      <top style="thin">
        <color rgb="FF000000"/>
      </top>
    </border>
    <border>
      <left style="thin">
        <color rgb="FF000000"/>
      </left>
    </border>
  </borders>
  <cellStyleXfs count="1">
    <xf borderId="0" fillId="0" fontId="0" numFmtId="0" applyAlignment="1" applyFont="1"/>
  </cellStyleXfs>
  <cellXfs count="275">
    <xf borderId="0" fillId="0" fontId="0" numFmtId="0" xfId="0" applyAlignment="1" applyFont="1">
      <alignment readingOrder="0" shrinkToFit="0" vertical="bottom" wrapText="0"/>
    </xf>
    <xf borderId="1" fillId="0" fontId="1" numFmtId="0" xfId="0" applyAlignment="1" applyBorder="1" applyFont="1">
      <alignment vertical="top"/>
    </xf>
    <xf borderId="1" fillId="0" fontId="2" numFmtId="0" xfId="0" applyAlignment="1" applyBorder="1" applyFont="1">
      <alignment shrinkToFit="0" wrapText="1"/>
    </xf>
    <xf borderId="2" fillId="0" fontId="2" numFmtId="0" xfId="0" applyAlignment="1" applyBorder="1" applyFont="1">
      <alignment shrinkToFit="0" wrapText="1"/>
    </xf>
    <xf borderId="1" fillId="0" fontId="3" numFmtId="0" xfId="0" applyAlignment="1" applyBorder="1" applyFont="1">
      <alignment shrinkToFit="0" wrapText="1"/>
    </xf>
    <xf borderId="0" fillId="0" fontId="4" numFmtId="0" xfId="0" applyAlignment="1" applyFont="1">
      <alignment horizontal="center" shrinkToFit="0" vertical="center" wrapText="1"/>
    </xf>
    <xf borderId="3" fillId="0" fontId="5" numFmtId="0" xfId="0" applyAlignment="1" applyBorder="1" applyFont="1">
      <alignment horizontal="left" shrinkToFit="0" vertical="center" wrapText="1"/>
    </xf>
    <xf borderId="3" fillId="2" fontId="6" numFmtId="49" xfId="0" applyAlignment="1" applyBorder="1" applyFill="1" applyFont="1" applyNumberFormat="1">
      <alignment horizontal="left" readingOrder="0" shrinkToFit="0" vertical="center" wrapText="1"/>
    </xf>
    <xf borderId="3" fillId="2" fontId="6" numFmtId="164" xfId="0" applyAlignment="1" applyBorder="1" applyFont="1" applyNumberFormat="1">
      <alignment horizontal="left" readingOrder="0" shrinkToFit="0" vertical="center" wrapText="1"/>
    </xf>
    <xf borderId="0" fillId="0" fontId="7" numFmtId="165" xfId="0" applyAlignment="1" applyFont="1" applyNumberFormat="1">
      <alignment horizontal="center" shrinkToFit="0" vertical="center" wrapText="1"/>
    </xf>
    <xf borderId="4" fillId="0" fontId="8" numFmtId="0" xfId="0" applyAlignment="1" applyBorder="1" applyFont="1">
      <alignment horizontal="left" shrinkToFit="0" vertical="center" wrapText="1"/>
    </xf>
    <xf borderId="5" fillId="0" fontId="9" numFmtId="0" xfId="0" applyBorder="1" applyFont="1"/>
    <xf borderId="3" fillId="2" fontId="6" numFmtId="49" xfId="0" applyAlignment="1" applyBorder="1" applyFont="1" applyNumberFormat="1">
      <alignment horizontal="left" shrinkToFit="0" vertical="center" wrapText="1"/>
    </xf>
    <xf borderId="0" fillId="0" fontId="10" numFmtId="0" xfId="0" applyAlignment="1" applyFont="1">
      <alignment horizontal="center" shrinkToFit="0" vertical="center" wrapText="1"/>
    </xf>
    <xf borderId="0" fillId="0" fontId="11" numFmtId="0" xfId="0" applyAlignment="1" applyFont="1">
      <alignment horizontal="center" vertical="center"/>
    </xf>
    <xf borderId="6" fillId="3" fontId="11" numFmtId="0" xfId="0" applyAlignment="1" applyBorder="1" applyFill="1" applyFont="1">
      <alignment horizontal="center" vertical="center"/>
    </xf>
    <xf borderId="7" fillId="3" fontId="11" numFmtId="0" xfId="0" applyAlignment="1" applyBorder="1" applyFont="1">
      <alignment horizontal="center" vertical="center"/>
    </xf>
    <xf borderId="8" fillId="3" fontId="12" numFmtId="0" xfId="0" applyAlignment="1" applyBorder="1" applyFont="1">
      <alignment horizontal="center" shrinkToFit="0" vertical="center" wrapText="1"/>
    </xf>
    <xf borderId="9" fillId="0" fontId="9" numFmtId="0" xfId="0" applyBorder="1" applyFont="1"/>
    <xf borderId="10" fillId="0" fontId="9" numFmtId="0" xfId="0" applyBorder="1" applyFont="1"/>
    <xf borderId="11" fillId="3" fontId="11" numFmtId="0" xfId="0" applyAlignment="1" applyBorder="1" applyFont="1">
      <alignment horizontal="center" vertical="center"/>
    </xf>
    <xf borderId="12" fillId="0" fontId="12" numFmtId="0" xfId="0" applyAlignment="1" applyBorder="1" applyFont="1">
      <alignment horizontal="center" shrinkToFit="0" vertical="center" wrapText="1"/>
    </xf>
    <xf borderId="13" fillId="0" fontId="9" numFmtId="0" xfId="0" applyBorder="1" applyFont="1"/>
    <xf borderId="14" fillId="0" fontId="12" numFmtId="0" xfId="0" applyAlignment="1" applyBorder="1" applyFont="1">
      <alignment horizontal="center" shrinkToFit="0" vertical="center" wrapText="1"/>
    </xf>
    <xf borderId="14" fillId="0" fontId="12" numFmtId="0" xfId="0" applyAlignment="1" applyBorder="1" applyFont="1">
      <alignment horizontal="center" vertical="center"/>
    </xf>
    <xf borderId="15" fillId="0" fontId="12" numFmtId="0" xfId="0" applyAlignment="1" applyBorder="1" applyFont="1">
      <alignment horizontal="center" vertical="center"/>
    </xf>
    <xf borderId="16" fillId="3" fontId="13" numFmtId="0" xfId="0" applyAlignment="1" applyBorder="1" applyFont="1">
      <alignment horizontal="center" shrinkToFit="0" textRotation="90" vertical="center" wrapText="1"/>
    </xf>
    <xf borderId="17" fillId="4" fontId="2" numFmtId="0" xfId="0" applyAlignment="1" applyBorder="1" applyFill="1" applyFont="1">
      <alignment horizontal="center" shrinkToFit="0" vertical="center" wrapText="1"/>
    </xf>
    <xf borderId="17" fillId="5" fontId="14" numFmtId="0" xfId="0" applyAlignment="1" applyBorder="1" applyFill="1" applyFont="1">
      <alignment shrinkToFit="0" vertical="top" wrapText="1"/>
    </xf>
    <xf borderId="18" fillId="2" fontId="15" numFmtId="0" xfId="0" applyAlignment="1" applyBorder="1" applyFont="1">
      <alignment horizontal="center" readingOrder="0" shrinkToFit="0" vertical="top" wrapText="1"/>
    </xf>
    <xf borderId="19" fillId="0" fontId="12" numFmtId="0" xfId="0" applyAlignment="1" applyBorder="1" applyFont="1">
      <alignment horizontal="center" shrinkToFit="0" vertical="center" wrapText="1"/>
    </xf>
    <xf borderId="0" fillId="0" fontId="2" numFmtId="0" xfId="0" applyAlignment="1" applyFont="1">
      <alignment shrinkToFit="0" wrapText="1"/>
    </xf>
    <xf borderId="20" fillId="0" fontId="9" numFmtId="0" xfId="0" applyBorder="1" applyFont="1"/>
    <xf borderId="21" fillId="0" fontId="2" numFmtId="0" xfId="0" applyAlignment="1" applyBorder="1" applyFont="1">
      <alignment shrinkToFit="0" wrapText="1"/>
    </xf>
    <xf borderId="17" fillId="5" fontId="14" numFmtId="0" xfId="0" applyAlignment="1" applyBorder="1" applyFont="1">
      <alignment horizontal="left" shrinkToFit="0" vertical="top" wrapText="1"/>
    </xf>
    <xf borderId="22" fillId="0" fontId="9" numFmtId="0" xfId="0" applyBorder="1" applyFont="1"/>
    <xf borderId="23" fillId="4" fontId="2" numFmtId="0" xfId="0" applyAlignment="1" applyBorder="1" applyFont="1">
      <alignment horizontal="center" shrinkToFit="0" vertical="center" wrapText="1"/>
    </xf>
    <xf borderId="23" fillId="5" fontId="14" numFmtId="0" xfId="0" applyAlignment="1" applyBorder="1" applyFont="1">
      <alignment shrinkToFit="0" vertical="top" wrapText="1"/>
    </xf>
    <xf borderId="24" fillId="2" fontId="15" numFmtId="0" xfId="0" applyAlignment="1" applyBorder="1" applyFont="1">
      <alignment horizontal="center" readingOrder="0" shrinkToFit="0" vertical="top" wrapText="1"/>
    </xf>
    <xf borderId="25" fillId="0" fontId="2" numFmtId="0" xfId="0" applyAlignment="1" applyBorder="1" applyFont="1">
      <alignment shrinkToFit="0" wrapText="1"/>
    </xf>
    <xf borderId="26" fillId="3" fontId="13" numFmtId="0" xfId="0" applyAlignment="1" applyBorder="1" applyFont="1">
      <alignment horizontal="center" shrinkToFit="0" textRotation="90" vertical="center" wrapText="1"/>
    </xf>
    <xf borderId="27" fillId="3" fontId="13" numFmtId="0" xfId="0" applyAlignment="1" applyBorder="1" applyFont="1">
      <alignment horizontal="center" shrinkToFit="0" textRotation="90" vertical="center" wrapText="1"/>
    </xf>
    <xf borderId="28" fillId="0" fontId="11" numFmtId="0" xfId="0" applyAlignment="1" applyBorder="1" applyFont="1">
      <alignment horizontal="center" vertical="center"/>
    </xf>
    <xf borderId="28" fillId="0" fontId="9" numFmtId="0" xfId="0" applyBorder="1" applyFont="1"/>
    <xf borderId="29" fillId="6" fontId="11" numFmtId="0" xfId="0" applyAlignment="1" applyBorder="1" applyFill="1" applyFont="1">
      <alignment horizontal="center" vertical="center"/>
    </xf>
    <xf borderId="8" fillId="6" fontId="12" numFmtId="0" xfId="0" applyAlignment="1" applyBorder="1" applyFont="1">
      <alignment horizontal="center" shrinkToFit="0" vertical="center" wrapText="1"/>
    </xf>
    <xf borderId="8" fillId="6" fontId="11" numFmtId="0" xfId="0" applyAlignment="1" applyBorder="1" applyFont="1">
      <alignment horizontal="center" vertical="center"/>
    </xf>
    <xf borderId="30" fillId="0" fontId="9" numFmtId="0" xfId="0" applyBorder="1" applyFont="1"/>
    <xf borderId="31" fillId="0" fontId="12" numFmtId="0" xfId="0" applyAlignment="1" applyBorder="1" applyFont="1">
      <alignment horizontal="center" shrinkToFit="0" vertical="center" wrapText="1"/>
    </xf>
    <xf borderId="32" fillId="0" fontId="9" numFmtId="0" xfId="0" applyBorder="1" applyFont="1"/>
    <xf borderId="33" fillId="0" fontId="12" numFmtId="0" xfId="0" applyAlignment="1" applyBorder="1" applyFont="1">
      <alignment horizontal="center" shrinkToFit="0" vertical="center" wrapText="1"/>
    </xf>
    <xf borderId="33" fillId="0" fontId="12" numFmtId="0" xfId="0" applyAlignment="1" applyBorder="1" applyFont="1">
      <alignment horizontal="center" vertical="center"/>
    </xf>
    <xf borderId="19" fillId="0" fontId="12" numFmtId="0" xfId="0" applyAlignment="1" applyBorder="1" applyFont="1">
      <alignment horizontal="center" vertical="center"/>
    </xf>
    <xf borderId="34" fillId="6" fontId="13" numFmtId="0" xfId="0" applyAlignment="1" applyBorder="1" applyFont="1">
      <alignment horizontal="center" shrinkToFit="0" textRotation="90" vertical="center" wrapText="1"/>
    </xf>
    <xf borderId="17" fillId="7" fontId="2" numFmtId="0" xfId="0" applyAlignment="1" applyBorder="1" applyFill="1" applyFont="1">
      <alignment horizontal="center" shrinkToFit="0" vertical="center" wrapText="1"/>
    </xf>
    <xf borderId="17" fillId="0" fontId="14" numFmtId="0" xfId="0" applyAlignment="1" applyBorder="1" applyFont="1">
      <alignment shrinkToFit="0" vertical="top" wrapText="1"/>
    </xf>
    <xf borderId="17" fillId="0" fontId="14" numFmtId="0" xfId="0" applyAlignment="1" applyBorder="1" applyFont="1">
      <alignment horizontal="left" shrinkToFit="0" vertical="top" wrapText="1"/>
    </xf>
    <xf borderId="17" fillId="2" fontId="15" numFmtId="0" xfId="0" applyAlignment="1" applyBorder="1" applyFont="1">
      <alignment horizontal="center" readingOrder="0" shrinkToFit="0" vertical="top" wrapText="1"/>
    </xf>
    <xf borderId="21" fillId="0" fontId="2" numFmtId="0" xfId="0" applyBorder="1" applyFont="1"/>
    <xf borderId="35" fillId="0" fontId="9" numFmtId="0" xfId="0" applyBorder="1" applyFont="1"/>
    <xf borderId="0" fillId="0" fontId="16" numFmtId="0" xfId="0" applyFont="1"/>
    <xf borderId="36" fillId="0" fontId="9" numFmtId="0" xfId="0" applyBorder="1" applyFont="1"/>
    <xf borderId="37" fillId="0" fontId="2" numFmtId="0" xfId="0" applyBorder="1" applyFont="1"/>
    <xf borderId="0" fillId="0" fontId="13" numFmtId="0" xfId="0" applyAlignment="1" applyFont="1">
      <alignment shrinkToFit="0" textRotation="90" vertical="center" wrapText="1"/>
    </xf>
    <xf borderId="29" fillId="8" fontId="11" numFmtId="0" xfId="0" applyAlignment="1" applyBorder="1" applyFill="1" applyFont="1">
      <alignment horizontal="center" vertical="center"/>
    </xf>
    <xf borderId="8" fillId="8" fontId="12" numFmtId="0" xfId="0" applyAlignment="1" applyBorder="1" applyFont="1">
      <alignment horizontal="center" shrinkToFit="0" vertical="center" wrapText="1"/>
    </xf>
    <xf borderId="8" fillId="8" fontId="11" numFmtId="0" xfId="0" applyAlignment="1" applyBorder="1" applyFont="1">
      <alignment horizontal="center" vertical="center"/>
    </xf>
    <xf borderId="38" fillId="8" fontId="13" numFmtId="0" xfId="0" applyAlignment="1" applyBorder="1" applyFont="1">
      <alignment horizontal="center" shrinkToFit="0" textRotation="90" vertical="center" wrapText="1"/>
    </xf>
    <xf borderId="39" fillId="9" fontId="2" numFmtId="0" xfId="0" applyAlignment="1" applyBorder="1" applyFill="1" applyFont="1">
      <alignment horizontal="center" shrinkToFit="0" vertical="center" wrapText="1"/>
    </xf>
    <xf borderId="40" fillId="0" fontId="9" numFmtId="0" xfId="0" applyBorder="1" applyFont="1"/>
    <xf borderId="41" fillId="0" fontId="9" numFmtId="0" xfId="0" applyBorder="1" applyFont="1"/>
    <xf borderId="42" fillId="9" fontId="2" numFmtId="0" xfId="0" applyAlignment="1" applyBorder="1" applyFont="1">
      <alignment horizontal="center" shrinkToFit="0" vertical="center" wrapText="1"/>
    </xf>
    <xf borderId="23" fillId="0" fontId="14" numFmtId="0" xfId="0" applyAlignment="1" applyBorder="1" applyFont="1">
      <alignment shrinkToFit="0" vertical="top" wrapText="1"/>
    </xf>
    <xf borderId="25" fillId="0" fontId="2" numFmtId="0" xfId="0" applyBorder="1" applyFont="1"/>
    <xf borderId="0" fillId="0" fontId="2" numFmtId="0" xfId="0" applyFont="1"/>
    <xf borderId="29" fillId="10" fontId="11" numFmtId="0" xfId="0" applyAlignment="1" applyBorder="1" applyFill="1" applyFont="1">
      <alignment horizontal="center" vertical="center"/>
    </xf>
    <xf borderId="8" fillId="10" fontId="12" numFmtId="0" xfId="0" applyAlignment="1" applyBorder="1" applyFont="1">
      <alignment horizontal="center" shrinkToFit="0" vertical="center" wrapText="1"/>
    </xf>
    <xf borderId="8" fillId="10" fontId="11" numFmtId="0" xfId="0" applyAlignment="1" applyBorder="1" applyFont="1">
      <alignment horizontal="center" vertical="center"/>
    </xf>
    <xf borderId="38" fillId="10" fontId="13" numFmtId="0" xfId="0" applyAlignment="1" applyBorder="1" applyFont="1">
      <alignment horizontal="center" shrinkToFit="0" textRotation="90" vertical="center" wrapText="1"/>
    </xf>
    <xf borderId="17" fillId="11" fontId="2" numFmtId="0" xfId="0" applyAlignment="1" applyBorder="1" applyFill="1" applyFont="1">
      <alignment horizontal="center" shrinkToFit="0" vertical="center" wrapText="1"/>
    </xf>
    <xf borderId="23" fillId="11" fontId="2" numFmtId="0" xfId="0" applyAlignment="1" applyBorder="1" applyFont="1">
      <alignment horizontal="center" shrinkToFit="0" vertical="center" wrapText="1"/>
    </xf>
    <xf borderId="23" fillId="2" fontId="15" numFmtId="0" xfId="0" applyAlignment="1" applyBorder="1" applyFont="1">
      <alignment horizontal="center" readingOrder="0" shrinkToFit="0" vertical="top" wrapText="1"/>
    </xf>
    <xf borderId="29" fillId="12" fontId="11" numFmtId="0" xfId="0" applyAlignment="1" applyBorder="1" applyFill="1" applyFont="1">
      <alignment horizontal="center" vertical="center"/>
    </xf>
    <xf borderId="8" fillId="12" fontId="12" numFmtId="0" xfId="0" applyAlignment="1" applyBorder="1" applyFont="1">
      <alignment horizontal="center" shrinkToFit="0" vertical="center" wrapText="1"/>
    </xf>
    <xf borderId="8" fillId="12" fontId="11" numFmtId="0" xfId="0" applyAlignment="1" applyBorder="1" applyFont="1">
      <alignment horizontal="center" vertical="center"/>
    </xf>
    <xf borderId="38" fillId="12" fontId="13" numFmtId="0" xfId="0" applyAlignment="1" applyBorder="1" applyFont="1">
      <alignment horizontal="center" shrinkToFit="0" textRotation="90" vertical="center" wrapText="1"/>
    </xf>
    <xf borderId="17" fillId="13" fontId="2" numFmtId="0" xfId="0" applyAlignment="1" applyBorder="1" applyFill="1" applyFont="1">
      <alignment horizontal="center" shrinkToFit="0" vertical="center" wrapText="1"/>
    </xf>
    <xf quotePrefix="1" borderId="17" fillId="0" fontId="14" numFmtId="0" xfId="0" applyAlignment="1" applyBorder="1" applyFont="1">
      <alignment shrinkToFit="0" vertical="top" wrapText="1"/>
    </xf>
    <xf borderId="23" fillId="13" fontId="2" numFmtId="0" xfId="0" applyAlignment="1" applyBorder="1" applyFont="1">
      <alignment horizontal="center" shrinkToFit="0" vertical="center" wrapText="1"/>
    </xf>
    <xf borderId="43" fillId="0" fontId="11" numFmtId="0" xfId="0" applyAlignment="1" applyBorder="1" applyFont="1">
      <alignment horizontal="center" vertical="center"/>
    </xf>
    <xf borderId="44" fillId="0" fontId="9" numFmtId="0" xfId="0" applyBorder="1" applyFont="1"/>
    <xf borderId="45" fillId="0" fontId="9" numFmtId="0" xfId="0" applyBorder="1" applyFont="1"/>
    <xf borderId="46" fillId="10" fontId="13" numFmtId="0" xfId="0" applyAlignment="1" applyBorder="1" applyFont="1">
      <alignment horizontal="center" shrinkToFit="0" textRotation="90" vertical="center" wrapText="1"/>
    </xf>
    <xf borderId="17" fillId="2" fontId="2" numFmtId="0" xfId="0" applyAlignment="1" applyBorder="1" applyFont="1">
      <alignment horizontal="center" shrinkToFit="0" vertical="center" wrapText="1"/>
    </xf>
    <xf borderId="47" fillId="0" fontId="9" numFmtId="0" xfId="0" applyBorder="1" applyFont="1"/>
    <xf borderId="48" fillId="2" fontId="2" numFmtId="0" xfId="0" applyAlignment="1" applyBorder="1" applyFont="1">
      <alignment horizontal="center" shrinkToFit="0" vertical="center" wrapText="1"/>
    </xf>
    <xf borderId="49" fillId="0" fontId="9" numFmtId="0" xfId="0" applyBorder="1" applyFont="1"/>
    <xf borderId="23" fillId="2" fontId="2" numFmtId="0" xfId="0" applyAlignment="1" applyBorder="1" applyFont="1">
      <alignment horizontal="center" shrinkToFit="0" vertical="center" wrapText="1"/>
    </xf>
    <xf borderId="29" fillId="0" fontId="11" numFmtId="0" xfId="0" applyAlignment="1" applyBorder="1" applyFont="1">
      <alignment horizontal="center" vertical="center"/>
    </xf>
    <xf borderId="50" fillId="0" fontId="9" numFmtId="0" xfId="0" applyBorder="1" applyFont="1"/>
    <xf borderId="51" fillId="0" fontId="11" numFmtId="0" xfId="0" applyAlignment="1" applyBorder="1" applyFont="1">
      <alignment horizontal="center" vertical="center"/>
    </xf>
    <xf borderId="52" fillId="0" fontId="11" numFmtId="0" xfId="0" applyAlignment="1" applyBorder="1" applyFont="1">
      <alignment horizontal="center" vertical="center"/>
    </xf>
    <xf borderId="17" fillId="0" fontId="2" numFmtId="0" xfId="0" applyBorder="1" applyFont="1"/>
    <xf borderId="53" fillId="14" fontId="11" numFmtId="0" xfId="0" applyAlignment="1" applyBorder="1" applyFill="1" applyFont="1">
      <alignment horizontal="center" vertical="center"/>
    </xf>
    <xf borderId="54" fillId="0" fontId="9" numFmtId="0" xfId="0" applyBorder="1" applyFont="1"/>
    <xf borderId="55" fillId="14" fontId="17" numFmtId="0" xfId="0" applyAlignment="1" applyBorder="1" applyFont="1">
      <alignment horizontal="center" vertical="center"/>
    </xf>
    <xf borderId="56" fillId="0" fontId="9" numFmtId="0" xfId="0" applyBorder="1" applyFont="1"/>
    <xf borderId="55" fillId="14" fontId="11" numFmtId="0" xfId="0" applyAlignment="1" applyBorder="1" applyFont="1">
      <alignment horizontal="center" vertical="center"/>
    </xf>
    <xf borderId="44" fillId="0" fontId="2" numFmtId="0" xfId="0" applyBorder="1" applyFont="1"/>
    <xf borderId="57" fillId="0" fontId="12" numFmtId="0" xfId="0" applyAlignment="1" applyBorder="1" applyFont="1">
      <alignment horizontal="center" shrinkToFit="0" vertical="center" wrapText="1"/>
    </xf>
    <xf borderId="58" fillId="0" fontId="9" numFmtId="0" xfId="0" applyBorder="1" applyFont="1"/>
    <xf borderId="17" fillId="0" fontId="12" numFmtId="0" xfId="0" applyAlignment="1" applyBorder="1" applyFont="1">
      <alignment horizontal="center" shrinkToFit="0" vertical="center" wrapText="1"/>
    </xf>
    <xf borderId="17" fillId="0" fontId="12" numFmtId="0" xfId="0" applyAlignment="1" applyBorder="1" applyFont="1">
      <alignment horizontal="center" vertical="center"/>
    </xf>
    <xf borderId="38" fillId="14" fontId="13" numFmtId="0" xfId="0" applyAlignment="1" applyBorder="1" applyFont="1">
      <alignment horizontal="center" shrinkToFit="0" textRotation="90" vertical="center" wrapText="1"/>
    </xf>
    <xf borderId="17" fillId="15" fontId="2" numFmtId="0" xfId="0" applyAlignment="1" applyBorder="1" applyFill="1" applyFont="1">
      <alignment horizontal="center" shrinkToFit="0" vertical="center" wrapText="1"/>
    </xf>
    <xf borderId="0" fillId="0" fontId="14" numFmtId="0" xfId="0" applyAlignment="1" applyFont="1">
      <alignment shrinkToFit="0" vertical="top" wrapText="1"/>
    </xf>
    <xf borderId="23" fillId="15" fontId="2" numFmtId="0" xfId="0" applyAlignment="1" applyBorder="1" applyFont="1">
      <alignment horizontal="center" shrinkToFit="0" vertical="center" wrapText="1"/>
    </xf>
    <xf borderId="23" fillId="0" fontId="2" numFmtId="0" xfId="0" applyBorder="1" applyFont="1"/>
    <xf borderId="33" fillId="0" fontId="13" numFmtId="0" xfId="0" applyAlignment="1" applyBorder="1" applyFont="1">
      <alignment shrinkToFit="0" textRotation="90" vertical="center" wrapText="1"/>
    </xf>
    <xf borderId="33" fillId="0" fontId="2" numFmtId="0" xfId="0" applyBorder="1" applyFont="1"/>
    <xf borderId="17" fillId="0" fontId="13" numFmtId="0" xfId="0" applyAlignment="1" applyBorder="1" applyFont="1">
      <alignment shrinkToFit="0" textRotation="90" vertical="center" wrapText="1"/>
    </xf>
    <xf borderId="12" fillId="0" fontId="11" numFmtId="0" xfId="0" applyAlignment="1" applyBorder="1" applyFont="1">
      <alignment horizontal="center" vertical="center"/>
    </xf>
    <xf borderId="59" fillId="0" fontId="9" numFmtId="0" xfId="0" applyBorder="1" applyFont="1"/>
    <xf borderId="60" fillId="0" fontId="9" numFmtId="0" xfId="0" applyBorder="1" applyFont="1"/>
    <xf borderId="61" fillId="0" fontId="11" numFmtId="0" xfId="0" applyAlignment="1" applyBorder="1" applyFont="1">
      <alignment horizontal="center" vertical="center"/>
    </xf>
    <xf borderId="33" fillId="0" fontId="11" numFmtId="0" xfId="0" applyAlignment="1" applyBorder="1" applyFont="1">
      <alignment horizontal="center" vertical="center"/>
    </xf>
    <xf borderId="19" fillId="0" fontId="11" numFmtId="0" xfId="0" applyAlignment="1" applyBorder="1" applyFont="1">
      <alignment horizontal="center" vertical="center"/>
    </xf>
    <xf borderId="21" fillId="0" fontId="12" numFmtId="0" xfId="0" applyAlignment="1" applyBorder="1" applyFont="1">
      <alignment horizontal="center" vertical="center"/>
    </xf>
    <xf borderId="38" fillId="7" fontId="13" numFmtId="0" xfId="0" applyAlignment="1" applyBorder="1" applyFont="1">
      <alignment horizontal="center" shrinkToFit="0" textRotation="90" vertical="center" wrapText="1"/>
    </xf>
    <xf borderId="17" fillId="16" fontId="2" numFmtId="0" xfId="0" applyAlignment="1" applyBorder="1" applyFill="1" applyFont="1">
      <alignment horizontal="center" shrinkToFit="0" vertical="center" wrapText="1"/>
    </xf>
    <xf borderId="62" fillId="0" fontId="14" numFmtId="0" xfId="0" applyAlignment="1" applyBorder="1" applyFont="1">
      <alignment shrinkToFit="0" vertical="top" wrapText="1"/>
    </xf>
    <xf borderId="63" fillId="0" fontId="14" numFmtId="0" xfId="0" applyAlignment="1" applyBorder="1" applyFont="1">
      <alignment shrinkToFit="0" vertical="top" wrapText="1"/>
    </xf>
    <xf borderId="17" fillId="2" fontId="15" numFmtId="0" xfId="0" applyAlignment="1" applyBorder="1" applyFont="1">
      <alignment horizontal="center" shrinkToFit="0" vertical="top" wrapText="1"/>
    </xf>
    <xf borderId="23" fillId="16" fontId="2" numFmtId="0" xfId="0" applyAlignment="1" applyBorder="1" applyFont="1">
      <alignment horizontal="center" shrinkToFit="0" vertical="center" wrapText="1"/>
    </xf>
    <xf borderId="64" fillId="0" fontId="14" numFmtId="0" xfId="0" applyAlignment="1" applyBorder="1" applyFont="1">
      <alignment shrinkToFit="0" vertical="top" wrapText="1"/>
    </xf>
    <xf borderId="35" fillId="0" fontId="14" numFmtId="0" xfId="0" applyAlignment="1" applyBorder="1" applyFont="1">
      <alignment shrinkToFit="0" vertical="top" wrapText="1"/>
    </xf>
    <xf borderId="65" fillId="0" fontId="14" numFmtId="0" xfId="0" applyAlignment="1" applyBorder="1" applyFont="1">
      <alignment shrinkToFit="0" vertical="top" wrapText="1"/>
    </xf>
    <xf borderId="23" fillId="2" fontId="15" numFmtId="0" xfId="0" applyAlignment="1" applyBorder="1" applyFont="1">
      <alignment horizontal="center" shrinkToFit="0" vertical="top" wrapText="1"/>
    </xf>
    <xf borderId="43" fillId="0" fontId="2" numFmtId="0" xfId="0" applyBorder="1" applyFont="1"/>
    <xf borderId="51" fillId="0" fontId="18" numFmtId="0" xfId="0" applyAlignment="1" applyBorder="1" applyFont="1">
      <alignment horizontal="center" vertical="center"/>
    </xf>
    <xf borderId="66" fillId="0" fontId="18" numFmtId="0" xfId="0" applyAlignment="1" applyBorder="1" applyFont="1">
      <alignment horizontal="center" vertical="center"/>
    </xf>
    <xf borderId="29" fillId="17" fontId="19" numFmtId="0" xfId="0" applyAlignment="1" applyBorder="1" applyFill="1" applyFont="1">
      <alignment horizontal="center" shrinkToFit="0" vertical="center" wrapText="1"/>
    </xf>
    <xf borderId="26" fillId="17" fontId="2" numFmtId="0" xfId="0" applyBorder="1" applyFont="1"/>
    <xf borderId="43" fillId="0" fontId="19" numFmtId="0" xfId="0" applyAlignment="1" applyBorder="1" applyFont="1">
      <alignment horizontal="center" shrinkToFit="0" vertical="center" wrapText="1"/>
    </xf>
    <xf borderId="67" fillId="0" fontId="9" numFmtId="0" xfId="0" applyBorder="1" applyFont="1"/>
    <xf borderId="51" fillId="0" fontId="19" numFmtId="0" xfId="0" applyAlignment="1" applyBorder="1" applyFont="1">
      <alignment horizontal="center" shrinkToFit="0" vertical="center" wrapText="1"/>
    </xf>
    <xf borderId="51" fillId="0" fontId="19" numFmtId="0" xfId="0" applyAlignment="1" applyBorder="1" applyFont="1">
      <alignment horizontal="center" vertical="center"/>
    </xf>
    <xf borderId="51" fillId="0" fontId="12" numFmtId="0" xfId="0" applyAlignment="1" applyBorder="1" applyFont="1">
      <alignment horizontal="center" shrinkToFit="0" vertical="center" wrapText="1"/>
    </xf>
    <xf borderId="52" fillId="0" fontId="12" numFmtId="0" xfId="0" applyAlignment="1" applyBorder="1" applyFont="1">
      <alignment horizontal="center" vertical="center"/>
    </xf>
    <xf borderId="66" fillId="18" fontId="13" numFmtId="0" xfId="0" applyAlignment="1" applyBorder="1" applyFill="1" applyFont="1">
      <alignment horizontal="center" textRotation="90"/>
    </xf>
    <xf borderId="14" fillId="2" fontId="2" numFmtId="0" xfId="0" applyAlignment="1" applyBorder="1" applyFont="1">
      <alignment horizontal="center" shrinkToFit="0" vertical="center" wrapText="1"/>
    </xf>
    <xf borderId="14" fillId="0" fontId="14" numFmtId="0" xfId="0" applyAlignment="1" applyBorder="1" applyFont="1">
      <alignment shrinkToFit="0" vertical="top" wrapText="1"/>
    </xf>
    <xf borderId="14" fillId="2" fontId="15" numFmtId="0" xfId="0" applyAlignment="1" applyBorder="1" applyFont="1">
      <alignment horizontal="center" readingOrder="0" shrinkToFit="0" vertical="top" wrapText="1"/>
    </xf>
    <xf borderId="15" fillId="0" fontId="2" numFmtId="0" xfId="0" applyBorder="1" applyFont="1"/>
    <xf borderId="0" fillId="0" fontId="2" numFmtId="0" xfId="0" applyAlignment="1" applyFont="1">
      <alignment horizontal="center" vertical="center"/>
    </xf>
    <xf borderId="0" fillId="0" fontId="20" numFmtId="49" xfId="0" applyAlignment="1" applyFont="1" applyNumberFormat="1">
      <alignment vertical="center"/>
    </xf>
    <xf borderId="68" fillId="0" fontId="21" numFmtId="0" xfId="0" applyAlignment="1" applyBorder="1" applyFont="1">
      <alignment horizontal="center" vertical="center"/>
    </xf>
    <xf borderId="68" fillId="0" fontId="9" numFmtId="0" xfId="0" applyBorder="1" applyFont="1"/>
    <xf borderId="69" fillId="0" fontId="22" numFmtId="0" xfId="0" applyAlignment="1" applyBorder="1" applyFont="1">
      <alignment horizontal="center" shrinkToFit="0" vertical="center" wrapText="1"/>
    </xf>
    <xf borderId="70" fillId="0" fontId="9" numFmtId="0" xfId="0" applyBorder="1" applyFont="1"/>
    <xf borderId="71" fillId="0" fontId="23" numFmtId="0" xfId="0" applyAlignment="1" applyBorder="1" applyFont="1">
      <alignment horizontal="center" shrinkToFit="0" vertical="top" wrapText="1"/>
    </xf>
    <xf borderId="72" fillId="0" fontId="23" numFmtId="0" xfId="0" applyAlignment="1" applyBorder="1" applyFont="1">
      <alignment horizontal="center" shrinkToFit="0" vertical="top" wrapText="1"/>
    </xf>
    <xf borderId="73" fillId="0" fontId="9" numFmtId="0" xfId="0" applyBorder="1" applyFont="1"/>
    <xf borderId="74" fillId="0" fontId="9" numFmtId="0" xfId="0" applyBorder="1" applyFont="1"/>
    <xf borderId="71" fillId="0" fontId="24" numFmtId="0" xfId="0" applyAlignment="1" applyBorder="1" applyFont="1">
      <alignment horizontal="center" shrinkToFit="0" vertical="center" wrapText="1"/>
    </xf>
    <xf borderId="75" fillId="0" fontId="2" numFmtId="0" xfId="0" applyBorder="1" applyFont="1"/>
    <xf borderId="0" fillId="0" fontId="2" numFmtId="0" xfId="0" applyAlignment="1" applyFont="1">
      <alignment horizontal="center" shrinkToFit="0" vertical="center" wrapText="1"/>
    </xf>
    <xf borderId="76" fillId="0" fontId="25" numFmtId="0" xfId="0" applyAlignment="1" applyBorder="1" applyFont="1">
      <alignment horizontal="center" vertical="center"/>
    </xf>
    <xf borderId="77" fillId="0" fontId="9" numFmtId="0" xfId="0" applyBorder="1" applyFont="1"/>
    <xf borderId="78" fillId="0" fontId="9" numFmtId="0" xfId="0" applyBorder="1" applyFont="1"/>
    <xf borderId="0" fillId="0" fontId="2" numFmtId="0" xfId="0" applyAlignment="1" applyFont="1">
      <alignment horizontal="left" vertical="center"/>
    </xf>
    <xf borderId="71" fillId="0" fontId="2" numFmtId="49" xfId="0" applyAlignment="1" applyBorder="1" applyFont="1" applyNumberFormat="1">
      <alignment vertical="center"/>
    </xf>
    <xf borderId="0" fillId="0" fontId="26" numFmtId="0" xfId="0" applyFont="1"/>
    <xf borderId="71" fillId="0" fontId="2" numFmtId="1" xfId="0" applyAlignment="1" applyBorder="1" applyFont="1" applyNumberFormat="1">
      <alignment horizontal="center" vertical="center"/>
    </xf>
    <xf borderId="72" fillId="0" fontId="2" numFmtId="2" xfId="0" applyAlignment="1" applyBorder="1" applyFont="1" applyNumberFormat="1">
      <alignment horizontal="center" vertical="center"/>
    </xf>
    <xf borderId="72" fillId="2" fontId="27" numFmtId="0" xfId="0" applyAlignment="1" applyBorder="1" applyFont="1">
      <alignment horizontal="center" shrinkToFit="0" vertical="center" wrapText="1"/>
    </xf>
    <xf borderId="0" fillId="0" fontId="2" numFmtId="0" xfId="0" applyAlignment="1" applyFont="1">
      <alignment vertical="center"/>
    </xf>
    <xf borderId="0" fillId="0" fontId="2" numFmtId="2" xfId="0" applyAlignment="1" applyFont="1" applyNumberFormat="1">
      <alignment horizontal="center" vertical="center"/>
    </xf>
    <xf borderId="71" fillId="0" fontId="2" numFmtId="49" xfId="0" applyAlignment="1" applyBorder="1" applyFont="1" applyNumberFormat="1">
      <alignment horizontal="left" vertical="center"/>
    </xf>
    <xf borderId="79" fillId="0" fontId="9" numFmtId="0" xfId="0" applyBorder="1" applyFont="1"/>
    <xf borderId="71" fillId="0" fontId="28" numFmtId="0" xfId="0" applyAlignment="1" applyBorder="1" applyFont="1">
      <alignment horizontal="left" vertical="center"/>
    </xf>
    <xf borderId="75" fillId="0" fontId="9" numFmtId="0" xfId="0" applyBorder="1" applyFont="1"/>
    <xf borderId="0" fillId="0" fontId="29" numFmtId="0" xfId="0" applyAlignment="1" applyFont="1">
      <alignment shrinkToFit="0" wrapText="1"/>
    </xf>
    <xf borderId="0" fillId="0" fontId="30" numFmtId="0" xfId="0" applyAlignment="1" applyFont="1">
      <alignment horizontal="center" vertical="center"/>
    </xf>
    <xf borderId="0" fillId="0" fontId="31" numFmtId="0" xfId="0" applyAlignment="1" applyFont="1">
      <alignment vertical="center"/>
    </xf>
    <xf borderId="0" fillId="0" fontId="31" numFmtId="2" xfId="0" applyAlignment="1" applyFont="1" applyNumberFormat="1">
      <alignment vertical="center"/>
    </xf>
    <xf borderId="0" fillId="0" fontId="31" numFmtId="0" xfId="0" applyAlignment="1" applyFont="1">
      <alignment horizontal="center" vertical="center"/>
    </xf>
    <xf borderId="0" fillId="0" fontId="32" numFmtId="166" xfId="0" applyAlignment="1" applyFont="1" applyNumberFormat="1">
      <alignment horizontal="left" vertical="center"/>
    </xf>
    <xf borderId="71" fillId="0" fontId="32" numFmtId="0" xfId="0" applyAlignment="1" applyBorder="1" applyFont="1">
      <alignment horizontal="left" vertical="center"/>
    </xf>
    <xf borderId="71" fillId="0" fontId="31" numFmtId="0" xfId="0" applyAlignment="1" applyBorder="1" applyFont="1">
      <alignment horizontal="center" vertical="center"/>
    </xf>
    <xf borderId="72" fillId="5" fontId="2" numFmtId="2" xfId="0" applyAlignment="1" applyBorder="1" applyFont="1" applyNumberFormat="1">
      <alignment horizontal="center" vertical="center"/>
    </xf>
    <xf borderId="72" fillId="2" fontId="31" numFmtId="0" xfId="0" applyAlignment="1" applyBorder="1" applyFont="1">
      <alignment vertical="center"/>
    </xf>
    <xf borderId="0" fillId="0" fontId="31" numFmtId="2" xfId="0" applyAlignment="1" applyFont="1" applyNumberFormat="1">
      <alignment horizontal="center" vertical="center"/>
    </xf>
    <xf borderId="80" fillId="0" fontId="31" numFmtId="0" xfId="0" applyAlignment="1" applyBorder="1" applyFont="1">
      <alignment horizontal="left" vertical="center"/>
    </xf>
    <xf borderId="80" fillId="0" fontId="33" numFmtId="0" xfId="0" applyAlignment="1" applyBorder="1" applyFont="1">
      <alignment horizontal="left" vertical="center"/>
    </xf>
    <xf borderId="80" fillId="0" fontId="31" numFmtId="0" xfId="0" applyAlignment="1" applyBorder="1" applyFont="1">
      <alignment vertical="center"/>
    </xf>
    <xf borderId="81" fillId="5" fontId="2" numFmtId="2" xfId="0" applyAlignment="1" applyBorder="1" applyFont="1" applyNumberFormat="1">
      <alignment horizontal="center" vertical="center"/>
    </xf>
    <xf borderId="82" fillId="0" fontId="31" numFmtId="0" xfId="0" applyAlignment="1" applyBorder="1" applyFont="1">
      <alignment vertical="center"/>
    </xf>
    <xf borderId="83" fillId="0" fontId="31" numFmtId="2" xfId="0" applyAlignment="1" applyBorder="1" applyFont="1" applyNumberFormat="1">
      <alignment horizontal="center" vertical="center"/>
    </xf>
    <xf borderId="82" fillId="0" fontId="31" numFmtId="0" xfId="0" applyAlignment="1" applyBorder="1" applyFont="1">
      <alignment horizontal="center" vertical="center"/>
    </xf>
    <xf borderId="82" fillId="0" fontId="34" numFmtId="0" xfId="0" applyAlignment="1" applyBorder="1" applyFont="1">
      <alignment horizontal="left" vertical="center"/>
    </xf>
    <xf borderId="82" fillId="0" fontId="34" numFmtId="2" xfId="0" applyAlignment="1" applyBorder="1" applyFont="1" applyNumberFormat="1">
      <alignment horizontal="center" vertical="center"/>
    </xf>
    <xf borderId="83" fillId="0" fontId="31" numFmtId="0" xfId="0" applyAlignment="1" applyBorder="1" applyFont="1">
      <alignment vertical="center"/>
    </xf>
    <xf borderId="83" fillId="0" fontId="31" numFmtId="0" xfId="0" applyAlignment="1" applyBorder="1" applyFont="1">
      <alignment horizontal="center" vertical="center"/>
    </xf>
    <xf borderId="82" fillId="0" fontId="32" numFmtId="0" xfId="0" applyAlignment="1" applyBorder="1" applyFont="1">
      <alignment horizontal="center" vertical="center"/>
    </xf>
    <xf borderId="82" fillId="0" fontId="35" numFmtId="0" xfId="0" applyAlignment="1" applyBorder="1" applyFont="1">
      <alignment horizontal="left" vertical="center"/>
    </xf>
    <xf borderId="82" fillId="0" fontId="35" numFmtId="2" xfId="0" applyAlignment="1" applyBorder="1" applyFont="1" applyNumberFormat="1">
      <alignment horizontal="center" vertical="center"/>
    </xf>
    <xf borderId="83" fillId="0" fontId="32" numFmtId="0" xfId="0" applyAlignment="1" applyBorder="1" applyFont="1">
      <alignment horizontal="center" vertical="center"/>
    </xf>
    <xf borderId="0" fillId="0" fontId="32" numFmtId="0" xfId="0" applyAlignment="1" applyFont="1">
      <alignment horizontal="center" vertical="center"/>
    </xf>
    <xf borderId="82" fillId="0" fontId="32" numFmtId="0" xfId="0" applyAlignment="1" applyBorder="1" applyFont="1">
      <alignment horizontal="left" vertical="center"/>
    </xf>
    <xf borderId="82" fillId="0" fontId="36" numFmtId="0" xfId="0" applyAlignment="1" applyBorder="1" applyFont="1">
      <alignment horizontal="left" vertical="center"/>
    </xf>
    <xf borderId="82" fillId="0" fontId="2" numFmtId="0" xfId="0" applyAlignment="1" applyBorder="1" applyFont="1">
      <alignment horizontal="left" vertical="center"/>
    </xf>
    <xf borderId="82" fillId="0" fontId="2" numFmtId="0" xfId="0" applyAlignment="1" applyBorder="1" applyFont="1">
      <alignment horizontal="center" vertical="center"/>
    </xf>
    <xf borderId="83" fillId="0" fontId="2" numFmtId="0" xfId="0" applyAlignment="1" applyBorder="1" applyFont="1">
      <alignment horizontal="center" vertical="center"/>
    </xf>
    <xf borderId="82" fillId="0" fontId="2" numFmtId="0" xfId="0" applyAlignment="1" applyBorder="1" applyFont="1">
      <alignment vertical="center"/>
    </xf>
    <xf borderId="76" fillId="0" fontId="25" numFmtId="0" xfId="0" applyAlignment="1" applyBorder="1" applyFont="1">
      <alignment vertical="center"/>
    </xf>
    <xf borderId="77" fillId="0" fontId="25" numFmtId="0" xfId="0" applyAlignment="1" applyBorder="1" applyFont="1">
      <alignment vertical="center"/>
    </xf>
    <xf borderId="78" fillId="0" fontId="25" numFmtId="0" xfId="0" applyAlignment="1" applyBorder="1" applyFont="1">
      <alignment vertical="center"/>
    </xf>
    <xf borderId="84" fillId="0" fontId="33" numFmtId="0" xfId="0" applyAlignment="1" applyBorder="1" applyFont="1">
      <alignment horizontal="center" vertical="center"/>
    </xf>
    <xf borderId="85" fillId="0" fontId="9" numFmtId="0" xfId="0" applyBorder="1" applyFont="1"/>
    <xf borderId="86" fillId="0" fontId="9" numFmtId="0" xfId="0" applyBorder="1" applyFont="1"/>
    <xf borderId="82" fillId="0" fontId="31" numFmtId="2" xfId="0" applyAlignment="1" applyBorder="1" applyFont="1" applyNumberFormat="1">
      <alignment vertical="center"/>
    </xf>
    <xf borderId="87" fillId="0" fontId="13" numFmtId="0" xfId="0" applyAlignment="1" applyBorder="1" applyFont="1">
      <alignment horizontal="left" shrinkToFit="0" wrapText="1"/>
    </xf>
    <xf borderId="87" fillId="0" fontId="9" numFmtId="0" xfId="0" applyBorder="1" applyFont="1"/>
    <xf borderId="88" fillId="0" fontId="37" numFmtId="0" xfId="0" applyAlignment="1" applyBorder="1" applyFont="1">
      <alignment horizontal="left" shrinkToFit="0" wrapText="1"/>
    </xf>
    <xf borderId="0" fillId="0" fontId="37" numFmtId="0" xfId="0" applyAlignment="1" applyFont="1">
      <alignment horizontal="left" shrinkToFit="0" wrapText="1"/>
    </xf>
    <xf borderId="0" fillId="0" fontId="37" numFmtId="0" xfId="0" applyAlignment="1" applyFont="1">
      <alignment horizontal="left"/>
    </xf>
    <xf borderId="0" fillId="0" fontId="38" numFmtId="0" xfId="0" applyAlignment="1" applyFont="1">
      <alignment shrinkToFit="0" wrapText="1"/>
    </xf>
    <xf borderId="34" fillId="19" fontId="39" numFmtId="0" xfId="0" applyAlignment="1" applyBorder="1" applyFill="1" applyFont="1">
      <alignment horizontal="center" shrinkToFit="0" vertical="center" wrapText="1"/>
    </xf>
    <xf borderId="89" fillId="19" fontId="39" numFmtId="0" xfId="0" applyAlignment="1" applyBorder="1" applyFont="1">
      <alignment horizontal="center" shrinkToFit="0" vertical="center" wrapText="1"/>
    </xf>
    <xf borderId="89" fillId="19" fontId="40" numFmtId="0" xfId="0" applyAlignment="1" applyBorder="1" applyFont="1">
      <alignment horizontal="center" shrinkToFit="0" vertical="center" wrapText="1"/>
    </xf>
    <xf borderId="34" fillId="19" fontId="40" numFmtId="0" xfId="0" applyAlignment="1" applyBorder="1" applyFont="1">
      <alignment horizontal="center" shrinkToFit="0" vertical="center" wrapText="1"/>
    </xf>
    <xf borderId="0" fillId="0" fontId="38" numFmtId="167" xfId="0" applyFont="1" applyNumberFormat="1"/>
    <xf borderId="0" fillId="0" fontId="38" numFmtId="167" xfId="0" applyAlignment="1" applyFont="1" applyNumberFormat="1">
      <alignment horizontal="center"/>
    </xf>
    <xf borderId="33" fillId="0" fontId="9" numFmtId="0" xfId="0" applyBorder="1" applyFont="1"/>
    <xf borderId="90" fillId="0" fontId="9" numFmtId="0" xfId="0" applyBorder="1" applyFont="1"/>
    <xf borderId="0" fillId="0" fontId="39" numFmtId="0" xfId="0" applyAlignment="1" applyFont="1">
      <alignment horizontal="center"/>
    </xf>
    <xf borderId="34" fillId="3" fontId="13" numFmtId="0" xfId="0" applyAlignment="1" applyBorder="1" applyFont="1">
      <alignment horizontal="center" shrinkToFit="0" textRotation="90" vertical="center" wrapText="1"/>
    </xf>
    <xf borderId="34" fillId="4" fontId="24" numFmtId="0" xfId="0" applyAlignment="1" applyBorder="1" applyFont="1">
      <alignment horizontal="center" shrinkToFit="0" vertical="center" wrapText="1"/>
    </xf>
    <xf borderId="34" fillId="0" fontId="41" numFmtId="0" xfId="0" applyAlignment="1" applyBorder="1" applyFont="1">
      <alignment horizontal="center" shrinkToFit="0" vertical="center" wrapText="1"/>
    </xf>
    <xf borderId="34" fillId="0" fontId="41" numFmtId="0" xfId="0" applyAlignment="1" applyBorder="1" applyFont="1">
      <alignment horizontal="center"/>
    </xf>
    <xf borderId="34" fillId="0" fontId="39" numFmtId="0" xfId="0" applyAlignment="1" applyBorder="1" applyFont="1">
      <alignment horizontal="center" shrinkToFit="0" vertical="center" wrapText="1"/>
    </xf>
    <xf borderId="35" fillId="0" fontId="39" numFmtId="0" xfId="0" applyAlignment="1" applyBorder="1" applyFont="1">
      <alignment horizontal="center"/>
    </xf>
    <xf borderId="0" fillId="0" fontId="41" numFmtId="0" xfId="0" applyFont="1"/>
    <xf borderId="34" fillId="0" fontId="2" numFmtId="0" xfId="0" applyAlignment="1" applyBorder="1" applyFont="1">
      <alignment horizontal="center" shrinkToFit="0" vertical="center" wrapText="1"/>
    </xf>
    <xf borderId="34" fillId="0" fontId="39" numFmtId="0" xfId="0" applyAlignment="1" applyBorder="1" applyFont="1">
      <alignment horizontal="center"/>
    </xf>
    <xf borderId="34" fillId="7" fontId="24" numFmtId="0" xfId="0" applyAlignment="1" applyBorder="1" applyFont="1">
      <alignment horizontal="center" shrinkToFit="0" vertical="center" wrapText="1"/>
    </xf>
    <xf borderId="91" fillId="20" fontId="13" numFmtId="0" xfId="0" applyAlignment="1" applyBorder="1" applyFill="1" applyFont="1">
      <alignment horizontal="center" shrinkToFit="0" textRotation="90" vertical="center" wrapText="1"/>
    </xf>
    <xf borderId="34" fillId="21" fontId="24" numFmtId="0" xfId="0" applyAlignment="1" applyBorder="1" applyFill="1" applyFont="1">
      <alignment horizontal="center" shrinkToFit="0" vertical="center" wrapText="1"/>
    </xf>
    <xf borderId="92" fillId="0" fontId="9" numFmtId="0" xfId="0" applyBorder="1" applyFont="1"/>
    <xf borderId="93" fillId="0" fontId="9" numFmtId="0" xfId="0" applyBorder="1" applyFont="1"/>
    <xf borderId="34" fillId="10" fontId="13" numFmtId="0" xfId="0" applyAlignment="1" applyBorder="1" applyFont="1">
      <alignment horizontal="center" shrinkToFit="0" textRotation="90" vertical="center" wrapText="1"/>
    </xf>
    <xf borderId="91" fillId="11" fontId="24" numFmtId="0" xfId="0" applyAlignment="1" applyBorder="1" applyFont="1">
      <alignment horizontal="center" shrinkToFit="0" vertical="center" wrapText="1"/>
    </xf>
    <xf borderId="16" fillId="11" fontId="24" numFmtId="0" xfId="0" applyAlignment="1" applyBorder="1" applyFont="1">
      <alignment horizontal="center" shrinkToFit="0" vertical="center" wrapText="1"/>
    </xf>
    <xf borderId="34" fillId="0" fontId="2" numFmtId="0" xfId="0" applyAlignment="1" applyBorder="1" applyFont="1">
      <alignment horizontal="center" shrinkToFit="0" wrapText="1"/>
    </xf>
    <xf borderId="34" fillId="11" fontId="24" numFmtId="0" xfId="0" applyAlignment="1" applyBorder="1" applyFont="1">
      <alignment horizontal="center" shrinkToFit="0" vertical="center" wrapText="1"/>
    </xf>
    <xf borderId="34" fillId="0" fontId="2" numFmtId="0" xfId="0" applyAlignment="1" applyBorder="1" applyFont="1">
      <alignment horizontal="center"/>
    </xf>
    <xf borderId="34" fillId="12" fontId="13" numFmtId="0" xfId="0" applyAlignment="1" applyBorder="1" applyFont="1">
      <alignment horizontal="center" shrinkToFit="0" textRotation="90" vertical="center" wrapText="1"/>
    </xf>
    <xf borderId="34" fillId="13" fontId="24" numFmtId="0" xfId="0" applyAlignment="1" applyBorder="1" applyFont="1">
      <alignment horizontal="center" shrinkToFit="0" vertical="center" wrapText="1"/>
    </xf>
    <xf borderId="34" fillId="22" fontId="13" numFmtId="0" xfId="0" applyAlignment="1" applyBorder="1" applyFill="1" applyFont="1">
      <alignment horizontal="center" shrinkToFit="0" textRotation="90" vertical="center" wrapText="1"/>
    </xf>
    <xf borderId="34" fillId="22" fontId="24" numFmtId="0" xfId="0" applyAlignment="1" applyBorder="1" applyFont="1">
      <alignment horizontal="center" shrinkToFit="0" vertical="center" wrapText="1"/>
    </xf>
    <xf borderId="34" fillId="0" fontId="2" numFmtId="0" xfId="0" applyAlignment="1" applyBorder="1" applyFont="1">
      <alignment horizontal="center" readingOrder="0" shrinkToFit="0" wrapText="1"/>
    </xf>
    <xf borderId="34" fillId="0" fontId="41" numFmtId="0" xfId="0" applyAlignment="1" applyBorder="1" applyFont="1">
      <alignment horizontal="center" readingOrder="0" shrinkToFit="0" vertical="center" wrapText="1"/>
    </xf>
    <xf borderId="34" fillId="23" fontId="41" numFmtId="0" xfId="0" applyAlignment="1" applyBorder="1" applyFill="1" applyFont="1">
      <alignment horizontal="center"/>
    </xf>
    <xf borderId="34" fillId="0" fontId="41" numFmtId="0" xfId="0" applyAlignment="1" applyBorder="1" applyFont="1">
      <alignment horizontal="center" readingOrder="0"/>
    </xf>
    <xf borderId="34" fillId="14" fontId="13" numFmtId="0" xfId="0" applyAlignment="1" applyBorder="1" applyFont="1">
      <alignment horizontal="center" shrinkToFit="0" textRotation="90" vertical="center" wrapText="1"/>
    </xf>
    <xf borderId="34" fillId="15" fontId="24" numFmtId="0" xfId="0" applyAlignment="1" applyBorder="1" applyFont="1">
      <alignment horizontal="center" shrinkToFit="0" vertical="center" wrapText="1"/>
    </xf>
    <xf borderId="94" fillId="0" fontId="2" numFmtId="0" xfId="0" applyAlignment="1" applyBorder="1" applyFont="1">
      <alignment horizontal="center"/>
    </xf>
    <xf borderId="95" fillId="0" fontId="9" numFmtId="0" xfId="0" applyBorder="1" applyFont="1"/>
    <xf borderId="88" fillId="0" fontId="9" numFmtId="0" xfId="0" applyBorder="1" applyFont="1"/>
    <xf borderId="94" fillId="0" fontId="2" numFmtId="0" xfId="0" applyAlignment="1" applyBorder="1" applyFont="1">
      <alignment horizontal="center" shrinkToFit="0" wrapText="1"/>
    </xf>
    <xf borderId="35" fillId="0" fontId="2" numFmtId="0" xfId="0" applyAlignment="1" applyBorder="1" applyFont="1">
      <alignment horizontal="center"/>
    </xf>
    <xf borderId="34" fillId="17" fontId="13" numFmtId="0" xfId="0" applyAlignment="1" applyBorder="1" applyFont="1">
      <alignment horizontal="center" shrinkToFit="0" textRotation="90" vertical="center" wrapText="1"/>
    </xf>
    <xf borderId="34" fillId="24" fontId="13" numFmtId="0" xfId="0" applyAlignment="1" applyBorder="1" applyFill="1" applyFont="1">
      <alignment horizontal="center" textRotation="90" vertical="center"/>
    </xf>
    <xf borderId="34" fillId="25" fontId="24" numFmtId="0" xfId="0" applyBorder="1" applyFill="1" applyFont="1"/>
  </cellXfs>
  <cellStyles count="1">
    <cellStyle xfId="0" name="Normal" builtinId="0"/>
  </cellStyles>
  <dxfs count="1">
    <dxf>
      <font>
        <b/>
        <color rgb="FFFF9900"/>
      </font>
      <fill>
        <patternFill patternType="none"/>
      </fill>
      <border/>
    </dxf>
  </dxfs>
</styleSheet>
</file>

<file path=xl/_rels/workbook.xml.rels><?xml version="1.0" encoding="UTF-8" standalone="yes"?><Relationships xmlns="http://schemas.openxmlformats.org/package/2006/relationships"><Relationship Id="rId20" Type="http://schemas.openxmlformats.org/officeDocument/2006/relationships/worksheet" Target="worksheets/sheet17.xml"/><Relationship Id="rId11" Type="http://schemas.openxmlformats.org/officeDocument/2006/relationships/worksheet" Target="worksheets/sheet8.xml"/><Relationship Id="rId22" Type="http://customschemas.google.com/relationships/workbookmetadata" Target="metadata"/><Relationship Id="rId10" Type="http://schemas.openxmlformats.org/officeDocument/2006/relationships/worksheet" Target="worksheets/sheet7.xml"/><Relationship Id="rId21" Type="http://schemas.openxmlformats.org/officeDocument/2006/relationships/externalLink" Target="externalLinks/externalLink1.xml"/><Relationship Id="rId13" Type="http://schemas.openxmlformats.org/officeDocument/2006/relationships/worksheet" Target="worksheets/sheet10.xml"/><Relationship Id="rId12" Type="http://schemas.openxmlformats.org/officeDocument/2006/relationships/worksheet" Target="worksheets/sheet9.xml"/><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9" Type="http://schemas.openxmlformats.org/officeDocument/2006/relationships/worksheet" Target="worksheets/sheet6.xml"/><Relationship Id="rId15" Type="http://schemas.openxmlformats.org/officeDocument/2006/relationships/worksheet" Target="worksheets/sheet12.xml"/><Relationship Id="rId14" Type="http://schemas.openxmlformats.org/officeDocument/2006/relationships/worksheet" Target="worksheets/sheet11.xml"/><Relationship Id="rId17" Type="http://schemas.openxmlformats.org/officeDocument/2006/relationships/worksheet" Target="worksheets/sheet14.xml"/><Relationship Id="rId16" Type="http://schemas.openxmlformats.org/officeDocument/2006/relationships/worksheet" Target="worksheets/sheet13.xml"/><Relationship Id="rId5" Type="http://schemas.openxmlformats.org/officeDocument/2006/relationships/worksheet" Target="worksheets/sheet2.xml"/><Relationship Id="rId19" Type="http://schemas.openxmlformats.org/officeDocument/2006/relationships/worksheet" Target="worksheets/sheet16.xml"/><Relationship Id="rId6" Type="http://schemas.openxmlformats.org/officeDocument/2006/relationships/worksheet" Target="worksheets/sheet3.xml"/><Relationship Id="rId18" Type="http://schemas.openxmlformats.org/officeDocument/2006/relationships/worksheet" Target="worksheets/sheet15.xml"/><Relationship Id="rId7" Type="http://schemas.openxmlformats.org/officeDocument/2006/relationships/worksheet" Target="worksheets/sheet4.xml"/><Relationship Id="rId8" Type="http://schemas.openxmlformats.org/officeDocument/2006/relationships/worksheet" Target="worksheets/sheet5.xml"/></Relationships>
</file>

<file path=xl/charts/chart1.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1" i="0" sz="1600">
                <a:solidFill>
                  <a:schemeClr val="dk1"/>
                </a:solidFill>
                <a:latin typeface="Cambria"/>
              </a:defRPr>
            </a:pPr>
            <a:r>
              <a:rPr b="1" i="0" sz="1600">
                <a:solidFill>
                  <a:schemeClr val="dk1"/>
                </a:solidFill>
                <a:latin typeface="Cambria"/>
              </a:rPr>
              <a:t> Оцінка організаційної спроможності. Загальна інформація</a:t>
            </a:r>
          </a:p>
        </c:rich>
      </c:tx>
      <c:overlay val="0"/>
    </c:title>
    <c:plotArea>
      <c:layout/>
      <c:barChart>
        <c:barDir val="bar"/>
        <c:ser>
          <c:idx val="0"/>
          <c:order val="0"/>
          <c:spPr>
            <a:solidFill>
              <a:srgbClr val="8064A2"/>
            </a:solidFill>
            <a:ln cmpd="sng">
              <a:solidFill>
                <a:srgbClr val="000000"/>
              </a:solidFill>
            </a:ln>
          </c:spPr>
          <c:dLbls>
            <c:numFmt formatCode="General" sourceLinked="1"/>
            <c:txPr>
              <a:bodyPr/>
              <a:lstStyle/>
              <a:p>
                <a:pPr lvl="0">
                  <a:defRPr b="0" i="0" sz="900">
                    <a:solidFill>
                      <a:srgbClr val="000000"/>
                    </a:solidFill>
                    <a:latin typeface="+mn-lt"/>
                  </a:defRPr>
                </a:pPr>
              </a:p>
            </c:txPr>
            <c:showLegendKey val="0"/>
            <c:showVal val="1"/>
            <c:showCatName val="0"/>
            <c:showSerName val="0"/>
            <c:showPercent val="0"/>
            <c:showBubbleSize val="0"/>
          </c:dLbls>
          <c:cat>
            <c:strRef>
              <c:f>'Підсумковий графік'!$A$5:$A$13</c:f>
            </c:strRef>
          </c:cat>
          <c:val>
            <c:numRef>
              <c:f>'Підсумковий графік'!$B$5:$B$13</c:f>
              <c:numCache/>
            </c:numRef>
          </c:val>
        </c:ser>
        <c:ser>
          <c:idx val="1"/>
          <c:order val="1"/>
          <c:cat>
            <c:strRef>
              <c:f>'Підсумковий графік'!$A$5:$A$13</c:f>
            </c:strRef>
          </c:cat>
          <c:val>
            <c:numRef>
              <c:f>'Підсумковий графік'!$L$5:$L$13</c:f>
              <c:numCache/>
            </c:numRef>
          </c:val>
        </c:ser>
        <c:ser>
          <c:idx val="2"/>
          <c:order val="2"/>
          <c:cat>
            <c:strRef>
              <c:f>'Підсумковий графік'!$A$5:$A$13</c:f>
            </c:strRef>
          </c:cat>
          <c:val>
            <c:numRef>
              <c:f>'Підсумковий графік'!$M$5:$M$13</c:f>
              <c:numCache/>
            </c:numRef>
          </c:val>
        </c:ser>
        <c:axId val="1024164648"/>
        <c:axId val="1596406900"/>
      </c:barChart>
      <c:catAx>
        <c:axId val="1024164648"/>
        <c:scaling>
          <c:orientation val="maxMin"/>
        </c:scaling>
        <c:delete val="0"/>
        <c:axPos val="l"/>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out"/>
        <c:minorTickMark val="none"/>
        <c:spPr/>
        <c:txPr>
          <a:bodyPr/>
          <a:lstStyle/>
          <a:p>
            <a:pPr lvl="0">
              <a:defRPr b="1" i="0" sz="1200">
                <a:solidFill>
                  <a:srgbClr val="92D050"/>
                </a:solidFill>
                <a:latin typeface="+mn-lt"/>
              </a:defRPr>
            </a:pPr>
          </a:p>
        </c:txPr>
        <c:crossAx val="1596406900"/>
      </c:catAx>
      <c:valAx>
        <c:axId val="1596406900"/>
        <c:scaling>
          <c:orientation val="minMax"/>
        </c:scaling>
        <c:delete val="0"/>
        <c:axPos val="b"/>
        <c:majorGridlines>
          <c:spPr>
            <a:ln>
              <a:solidFill>
                <a:srgbClr val="B7B7B7"/>
              </a:solidFill>
            </a:ln>
          </c:spPr>
        </c:majorGridlines>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tickLblPos val="nextTo"/>
        <c:spPr>
          <a:ln/>
        </c:spPr>
        <c:txPr>
          <a:bodyPr/>
          <a:lstStyle/>
          <a:p>
            <a:pPr lvl="0">
              <a:defRPr b="0" i="0" sz="900">
                <a:solidFill>
                  <a:schemeClr val="dk1"/>
                </a:solidFill>
                <a:latin typeface="+mn-lt"/>
              </a:defRPr>
            </a:pPr>
          </a:p>
        </c:txPr>
        <c:crossAx val="1024164648"/>
        <c:crosses val="max"/>
      </c:valAx>
      <c:spPr>
        <a:solidFill>
          <a:schemeClr val="lt1"/>
        </a:solidFill>
      </c:spPr>
    </c:plotArea>
    <c:plotVisOnly val="1"/>
  </c:chart>
  <c:spPr>
    <a:solidFill>
      <a:schemeClr val="lt1"/>
    </a:solidFill>
  </c:spPr>
</c:chartSpace>
</file>

<file path=xl/drawings/_rels/drawing14.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0.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0</xdr:colOff>
      <xdr:row>0</xdr:row>
      <xdr:rowOff>0</xdr:rowOff>
    </xdr:from>
    <xdr:ext cx="17716500" cy="5695950"/>
    <xdr:graphicFrame>
      <xdr:nvGraphicFramePr>
        <xdr:cNvPr id="435326198" name="Chart 1" title="Діаграма"/>
        <xdr:cNvGraphicFramePr/>
      </xdr:nvGraphicFramePr>
      <xdr:xfrm>
        <a:off x="0" y="0"/>
        <a:ext cx="0" cy="0"/>
      </xdr:xfrm>
      <a:graphic>
        <a:graphicData uri="http://schemas.openxmlformats.org/drawingml/2006/chart">
          <c:chart r:id="rId1"/>
        </a:graphicData>
      </a:graphic>
    </xdr:graphicFrame>
    <xdr:clientData fLocksWithSheet="0"/>
  </xdr:oneCellAnchor>
  <xdr:oneCellAnchor>
    <xdr:from>
      <xdr:col>15</xdr:col>
      <xdr:colOff>0</xdr:colOff>
      <xdr:row>8</xdr:row>
      <xdr:rowOff>0</xdr:rowOff>
    </xdr:from>
    <xdr:ext cx="314325" cy="314325"/>
    <xdr:sp>
      <xdr:nvSpPr>
        <xdr:cNvPr descr="ata Visualizer" id="3" name="Shape 3"/>
        <xdr:cNvSpPr/>
      </xdr:nvSpPr>
      <xdr:spPr>
        <a:xfrm>
          <a:off x="5193600" y="3627600"/>
          <a:ext cx="304800" cy="304800"/>
        </a:xfrm>
        <a:prstGeom prst="rect">
          <a:avLst/>
        </a:prstGeom>
        <a:noFill/>
        <a:ln>
          <a:noFill/>
        </a:ln>
      </xdr:spPr>
      <xdr:txBody>
        <a:bodyPr anchorCtr="0" anchor="t" bIns="45700" lIns="91425" spcFirstLastPara="1" rIns="91425" wrap="square" tIns="45700">
          <a:noAutofit/>
        </a:bodyPr>
        <a:lstStyle/>
        <a:p>
          <a:pPr indent="0" lvl="0" marL="0" rtl="0" algn="ctr">
            <a:spcBef>
              <a:spcPts val="0"/>
            </a:spcBef>
            <a:spcAft>
              <a:spcPts val="0"/>
            </a:spcAft>
            <a:buSzPts val="1100"/>
            <a:buFont typeface="Arial"/>
            <a:buNone/>
          </a:pPr>
          <a:r>
            <a:t/>
          </a:r>
          <a:endParaRPr sz="1100"/>
        </a:p>
      </xdr:txBody>
    </xdr:sp>
    <xdr:clientData fLocksWithSheet="0"/>
  </xdr:oneCellAnchor>
</xdr:wsDr>
</file>

<file path=xl/drawings/drawing1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9.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externalLinks/_rels/externalLink1.xml.rels><?xml version="1.0" encoding="UTF-8" standalone="yes"?><Relationships xmlns="http://schemas.openxmlformats.org/package/2006/relationships"><Relationship Id="rId1" Type="http://schemas.openxmlformats.org/officeDocument/2006/relationships/externalLinkPath" Target="/mhp.com.ua.inc/VDIProfiles/GRANT%20MANAGEMENT/NEW%20GRANTS%20UNDER%20AA/AA%20KAYEC/COP%2009/Inst%20Technical%20Str%20Plans/Kayec%20ISP%20051710.xlsx" TargetMode="External"/></Relationships>
</file>

<file path=xl/externalLinks/externalLink1.xml><?xml version="1.0" encoding="utf-8"?>
<externalLin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externalBook r:id="rId1">
    <sheetNames>
      <sheetName val="List sources"/>
    </sheetNames>
    <sheetDataSet>
      <sheetData sheetId="0" refreshError="1"/>
    </sheetDataSet>
  </externalBook>
</externalLink>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1.22" defaultRowHeight="15.0"/>
  <cols>
    <col customWidth="1" hidden="1" min="1" max="15" width="5.22"/>
    <col customWidth="1" min="16" max="16" width="69.0"/>
    <col customWidth="1" min="17" max="26" width="8.67"/>
  </cols>
  <sheetData>
    <row r="1" ht="24.75" customHeight="1">
      <c r="P1" s="1" t="s">
        <v>0</v>
      </c>
    </row>
    <row r="2" ht="111.0" customHeight="1">
      <c r="P2" s="2" t="s">
        <v>1</v>
      </c>
    </row>
    <row r="3" ht="85.5" customHeight="1">
      <c r="P3" s="2" t="s">
        <v>2</v>
      </c>
    </row>
    <row r="4" ht="72.0" customHeight="1">
      <c r="P4" s="3" t="s">
        <v>3</v>
      </c>
    </row>
    <row r="5" ht="79.5" customHeight="1">
      <c r="P5" s="2" t="s">
        <v>4</v>
      </c>
    </row>
    <row r="6" ht="111.0" customHeight="1">
      <c r="P6" s="3" t="s">
        <v>5</v>
      </c>
    </row>
    <row r="7" ht="66.0" customHeight="1">
      <c r="P7" s="3" t="s">
        <v>6</v>
      </c>
    </row>
    <row r="8" ht="49.5" customHeight="1">
      <c r="P8" s="3" t="s">
        <v>7</v>
      </c>
    </row>
    <row r="9" ht="28.5" customHeight="1">
      <c r="P9" s="4" t="s">
        <v>8</v>
      </c>
    </row>
    <row r="10" ht="15.75" customHeight="1"/>
    <row r="11" ht="15.75" customHeight="1"/>
    <row r="12" ht="15.75" customHeight="1"/>
    <row r="13" ht="15.75" customHeight="1"/>
    <row r="14" ht="15.75" customHeight="1"/>
    <row r="15" ht="15.75" customHeight="1"/>
    <row r="16" ht="15.75" customHeight="1"/>
    <row r="17" ht="15.75" customHeight="1"/>
    <row r="18" ht="15.75" customHeight="1"/>
    <row r="19" ht="15.75" customHeight="1"/>
    <row r="20" ht="15.75" customHeight="1"/>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hyperlinks>
    <hyperlink display="Будь ласка, перейдіть на лист Інформація про респондента і починайте відповідати." location="'Інформація про респондента'!A1" ref="P9"/>
  </hyperlinks>
  <printOptions/>
  <pageMargins bottom="1.0" footer="0.0" header="0.0" left="0.25" right="0.25" top="1.0"/>
  <pageSetup paperSize="9" orientation="landscape"/>
  <drawing r:id="rId1"/>
</worksheet>
</file>

<file path=xl/worksheets/sheet10.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1.22" defaultRowHeight="15.0"/>
  <cols>
    <col customWidth="1" min="1" max="1" width="6.33"/>
    <col customWidth="1" min="2" max="3" width="9.44"/>
    <col customWidth="1" min="4" max="4" width="15.67"/>
    <col customWidth="1" min="5" max="5" width="14.56"/>
    <col customWidth="1" min="6" max="6" width="14.11"/>
    <col customWidth="1" min="7" max="7" width="12.22"/>
    <col customWidth="1" min="8" max="8" width="15.67"/>
    <col customWidth="1" min="9" max="9" width="14.11"/>
    <col customWidth="1" min="10" max="10" width="16.56"/>
    <col customWidth="1" min="11" max="26" width="8.67"/>
  </cols>
  <sheetData>
    <row r="1" ht="48.0" customHeight="1">
      <c r="A1" s="121" t="s">
        <v>309</v>
      </c>
      <c r="B1" s="122"/>
      <c r="C1" s="122"/>
      <c r="D1" s="122"/>
      <c r="E1" s="122"/>
      <c r="F1" s="122"/>
      <c r="G1" s="122"/>
      <c r="H1" s="122"/>
      <c r="I1" s="122"/>
      <c r="J1" s="123"/>
    </row>
    <row r="2" ht="48.0" customHeight="1">
      <c r="A2" s="124"/>
      <c r="B2" s="125"/>
      <c r="C2" s="125"/>
      <c r="D2" s="125"/>
      <c r="E2" s="125"/>
      <c r="F2" s="125"/>
      <c r="G2" s="125"/>
      <c r="H2" s="125"/>
      <c r="I2" s="125"/>
      <c r="J2" s="126"/>
    </row>
    <row r="3" ht="51.75" customHeight="1">
      <c r="A3" s="109" t="s">
        <v>24</v>
      </c>
      <c r="B3" s="110"/>
      <c r="C3" s="50" t="s">
        <v>25</v>
      </c>
      <c r="D3" s="112" t="s">
        <v>310</v>
      </c>
      <c r="E3" s="112" t="s">
        <v>311</v>
      </c>
      <c r="F3" s="112" t="s">
        <v>98</v>
      </c>
      <c r="G3" s="112" t="s">
        <v>59</v>
      </c>
      <c r="H3" s="112" t="s">
        <v>312</v>
      </c>
      <c r="I3" s="111" t="s">
        <v>26</v>
      </c>
      <c r="J3" s="127" t="s">
        <v>27</v>
      </c>
    </row>
    <row r="4" ht="87.0" customHeight="1">
      <c r="A4" s="128" t="s">
        <v>313</v>
      </c>
      <c r="B4" s="129" t="s">
        <v>314</v>
      </c>
      <c r="C4" s="130" t="s">
        <v>315</v>
      </c>
      <c r="D4" s="55" t="s">
        <v>316</v>
      </c>
      <c r="E4" s="55" t="s">
        <v>317</v>
      </c>
      <c r="F4" s="55" t="s">
        <v>318</v>
      </c>
      <c r="G4" s="55" t="s">
        <v>319</v>
      </c>
      <c r="H4" s="131" t="s">
        <v>320</v>
      </c>
      <c r="I4" s="132" t="s">
        <v>36</v>
      </c>
      <c r="J4" s="58"/>
    </row>
    <row r="5" ht="88.5" customHeight="1">
      <c r="A5" s="69"/>
      <c r="B5" s="129" t="s">
        <v>321</v>
      </c>
      <c r="C5" s="130" t="s">
        <v>322</v>
      </c>
      <c r="D5" s="55" t="s">
        <v>323</v>
      </c>
      <c r="E5" s="55" t="s">
        <v>324</v>
      </c>
      <c r="F5" s="55" t="s">
        <v>325</v>
      </c>
      <c r="G5" s="55" t="s">
        <v>326</v>
      </c>
      <c r="H5" s="131" t="s">
        <v>327</v>
      </c>
      <c r="I5" s="132" t="s">
        <v>36</v>
      </c>
      <c r="J5" s="58"/>
    </row>
    <row r="6" ht="111.0" customHeight="1">
      <c r="A6" s="69"/>
      <c r="B6" s="129" t="s">
        <v>328</v>
      </c>
      <c r="C6" s="130" t="s">
        <v>329</v>
      </c>
      <c r="D6" s="55" t="s">
        <v>330</v>
      </c>
      <c r="E6" s="55" t="s">
        <v>331</v>
      </c>
      <c r="F6" s="55" t="s">
        <v>332</v>
      </c>
      <c r="G6" s="55" t="s">
        <v>333</v>
      </c>
      <c r="H6" s="131" t="s">
        <v>334</v>
      </c>
      <c r="I6" s="132" t="s">
        <v>36</v>
      </c>
      <c r="J6" s="58"/>
    </row>
    <row r="7" ht="168.0" customHeight="1">
      <c r="A7" s="70"/>
      <c r="B7" s="133" t="s">
        <v>335</v>
      </c>
      <c r="C7" s="134" t="s">
        <v>336</v>
      </c>
      <c r="D7" s="135" t="s">
        <v>337</v>
      </c>
      <c r="E7" s="135" t="s">
        <v>338</v>
      </c>
      <c r="F7" s="135" t="s">
        <v>339</v>
      </c>
      <c r="G7" s="135" t="s">
        <v>340</v>
      </c>
      <c r="H7" s="136" t="s">
        <v>341</v>
      </c>
      <c r="I7" s="137" t="s">
        <v>36</v>
      </c>
      <c r="J7" s="73"/>
    </row>
    <row r="8" ht="15.75" hidden="1" customHeight="1">
      <c r="A8" s="63"/>
    </row>
    <row r="9" ht="15.75" hidden="1" customHeight="1">
      <c r="A9" s="63"/>
    </row>
    <row r="10" ht="15.75" hidden="1" customHeight="1">
      <c r="A10" s="63"/>
    </row>
    <row r="11" ht="15.75" hidden="1" customHeight="1">
      <c r="A11" s="63"/>
    </row>
    <row r="12" ht="15.75" hidden="1" customHeight="1">
      <c r="A12" s="63"/>
    </row>
    <row r="13" ht="15.75" hidden="1" customHeight="1">
      <c r="A13" s="63"/>
    </row>
    <row r="14" ht="15.75" customHeight="1"/>
    <row r="15" ht="15.75" customHeight="1"/>
    <row r="16" ht="15.75" customHeight="1"/>
    <row r="17" ht="15.75" customHeight="1"/>
    <row r="18" ht="15.75" customHeight="1"/>
    <row r="19" ht="15.75" customHeight="1"/>
    <row r="20" ht="15.75" customHeight="1"/>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3">
    <mergeCell ref="A1:J1"/>
    <mergeCell ref="A3:B3"/>
    <mergeCell ref="A4:A7"/>
  </mergeCells>
  <dataValidations>
    <dataValidation type="list" allowBlank="1" showInputMessage="1" showErrorMessage="1" prompt="Натисніть стрілочку щоб обрати." sqref="I4:I7">
      <formula1>"Рівень 1,Рівень 2,Рівень 3,Рівень 4,Рівень 5"</formula1>
    </dataValidation>
  </dataValidations>
  <printOptions/>
  <pageMargins bottom="1.0" footer="0.0" header="0.0" left="0.7500000000000001" right="0.7500000000000001" top="1.0"/>
  <pageSetup paperSize="9" orientation="landscape"/>
  <drawing r:id="rId1"/>
</worksheet>
</file>

<file path=xl/worksheets/sheet1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workbookViewId="0"/>
  </sheetViews>
  <sheetFormatPr customHeight="1" defaultColWidth="11.22" defaultRowHeight="15.0"/>
  <cols>
    <col customWidth="1" min="1" max="1" width="6.78"/>
    <col customWidth="1" min="2" max="2" width="10.67"/>
    <col customWidth="1" min="3" max="3" width="22.44"/>
    <col customWidth="1" min="4" max="4" width="15.67"/>
    <col customWidth="1" hidden="1" min="5" max="5" width="31.67"/>
    <col customWidth="1" hidden="1" min="6" max="6" width="24.78"/>
    <col customWidth="1" hidden="1" min="7" max="7" width="25.89"/>
    <col customWidth="1" hidden="1" min="8" max="8" width="30.44"/>
    <col customWidth="1" min="9" max="9" width="8.44"/>
    <col customWidth="1" min="10" max="10" width="16.11"/>
    <col customWidth="1" min="11" max="26" width="6.78"/>
  </cols>
  <sheetData>
    <row r="1" ht="15.75" customHeight="1">
      <c r="A1" s="138"/>
      <c r="B1" s="139"/>
      <c r="C1" s="139"/>
      <c r="D1" s="140" t="s">
        <v>342</v>
      </c>
      <c r="E1" s="139"/>
      <c r="F1" s="139"/>
      <c r="G1" s="139"/>
      <c r="H1" s="139"/>
      <c r="I1" s="100"/>
      <c r="J1" s="101"/>
    </row>
    <row r="2" ht="21.75" customHeight="1">
      <c r="A2" s="141" t="s">
        <v>343</v>
      </c>
      <c r="B2" s="18"/>
      <c r="C2" s="18"/>
      <c r="D2" s="18"/>
      <c r="E2" s="18"/>
      <c r="F2" s="18"/>
      <c r="G2" s="18"/>
      <c r="H2" s="18"/>
      <c r="I2" s="18"/>
      <c r="J2" s="47"/>
      <c r="K2" s="142"/>
      <c r="L2" s="142"/>
      <c r="M2" s="142"/>
      <c r="N2" s="142"/>
      <c r="O2" s="142"/>
      <c r="P2" s="142"/>
      <c r="Q2" s="142"/>
      <c r="R2" s="142"/>
      <c r="S2" s="142"/>
      <c r="T2" s="142"/>
      <c r="U2" s="142"/>
      <c r="V2" s="142"/>
      <c r="W2" s="142"/>
      <c r="X2" s="142"/>
      <c r="Y2" s="142"/>
      <c r="Z2" s="142"/>
    </row>
    <row r="3" ht="69.75" customHeight="1">
      <c r="A3" s="143" t="s">
        <v>24</v>
      </c>
      <c r="B3" s="144"/>
      <c r="C3" s="145" t="s">
        <v>25</v>
      </c>
      <c r="D3" s="146"/>
      <c r="E3" s="146"/>
      <c r="F3" s="146"/>
      <c r="G3" s="146"/>
      <c r="H3" s="146"/>
      <c r="I3" s="147" t="s">
        <v>26</v>
      </c>
      <c r="J3" s="148" t="s">
        <v>27</v>
      </c>
    </row>
    <row r="4" ht="64.5" customHeight="1">
      <c r="A4" s="149" t="s">
        <v>344</v>
      </c>
      <c r="B4" s="150" t="s">
        <v>345</v>
      </c>
      <c r="C4" s="151" t="s">
        <v>346</v>
      </c>
      <c r="D4" s="151" t="s">
        <v>347</v>
      </c>
      <c r="E4" s="151" t="s">
        <v>348</v>
      </c>
      <c r="F4" s="151" t="s">
        <v>349</v>
      </c>
      <c r="G4" s="151" t="s">
        <v>350</v>
      </c>
      <c r="H4" s="151" t="s">
        <v>351</v>
      </c>
      <c r="I4" s="152" t="s">
        <v>44</v>
      </c>
      <c r="J4" s="153"/>
    </row>
    <row r="5" ht="57.75" customHeight="1">
      <c r="A5" s="69"/>
      <c r="B5" s="93" t="s">
        <v>352</v>
      </c>
      <c r="C5" s="55" t="s">
        <v>353</v>
      </c>
      <c r="D5" s="55" t="s">
        <v>354</v>
      </c>
      <c r="E5" s="55" t="s">
        <v>355</v>
      </c>
      <c r="F5" s="55" t="s">
        <v>356</v>
      </c>
      <c r="G5" s="55" t="s">
        <v>357</v>
      </c>
      <c r="H5" s="55" t="s">
        <v>358</v>
      </c>
      <c r="I5" s="57" t="s">
        <v>44</v>
      </c>
      <c r="J5" s="58"/>
    </row>
    <row r="6" ht="174.0" customHeight="1">
      <c r="A6" s="69"/>
      <c r="B6" s="93" t="s">
        <v>359</v>
      </c>
      <c r="C6" s="28" t="s">
        <v>360</v>
      </c>
      <c r="D6" s="28" t="s">
        <v>361</v>
      </c>
      <c r="E6" s="28" t="s">
        <v>362</v>
      </c>
      <c r="F6" s="28" t="s">
        <v>363</v>
      </c>
      <c r="G6" s="28" t="s">
        <v>364</v>
      </c>
      <c r="H6" s="28" t="s">
        <v>365</v>
      </c>
      <c r="I6" s="57" t="s">
        <v>98</v>
      </c>
      <c r="J6" s="58"/>
    </row>
    <row r="7" ht="84.75" customHeight="1">
      <c r="A7" s="70"/>
      <c r="B7" s="97" t="s">
        <v>366</v>
      </c>
      <c r="C7" s="37" t="s">
        <v>367</v>
      </c>
      <c r="D7" s="37" t="s">
        <v>368</v>
      </c>
      <c r="E7" s="37" t="s">
        <v>369</v>
      </c>
      <c r="F7" s="37" t="s">
        <v>370</v>
      </c>
      <c r="G7" s="37" t="s">
        <v>371</v>
      </c>
      <c r="H7" s="37" t="s">
        <v>372</v>
      </c>
      <c r="I7" s="81" t="s">
        <v>98</v>
      </c>
      <c r="J7" s="73"/>
    </row>
    <row r="8" ht="15.75" customHeight="1"/>
    <row r="9" ht="15.75" customHeight="1"/>
    <row r="10" ht="15.75" customHeight="1"/>
    <row r="11" ht="15.75" customHeight="1"/>
    <row r="12" ht="15.75" customHeight="1"/>
    <row r="13" ht="15.75" customHeight="1"/>
    <row r="14" ht="15.75" customHeight="1"/>
    <row r="15" ht="15.75" customHeight="1"/>
    <row r="16" ht="15.75" customHeight="1"/>
    <row r="17" ht="15.75" customHeight="1"/>
    <row r="18" ht="15.75" customHeight="1"/>
    <row r="19" ht="15.75" customHeight="1"/>
    <row r="20" ht="15.75" customHeight="1"/>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3">
    <mergeCell ref="A2:J2"/>
    <mergeCell ref="A3:B3"/>
    <mergeCell ref="A4:A7"/>
  </mergeCells>
  <dataValidations>
    <dataValidation type="list" allowBlank="1" showInputMessage="1" showErrorMessage="1" prompt="Натисніть стрілочку щоб обрати." sqref="I4:I7">
      <formula1>"Рівень 1,Рівень 2,Рівень 3,Рівень 4,Рівень 5"</formula1>
    </dataValidation>
  </dataValidations>
  <printOptions/>
  <pageMargins bottom="0.75" footer="0.0" header="0.0" left="0.7" right="0.7" top="0.75"/>
  <pageSetup paperSize="9" orientation="landscape"/>
  <drawing r:id="rId1"/>
</worksheet>
</file>

<file path=xl/worksheets/sheet1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1.22" defaultRowHeight="15.0"/>
  <cols>
    <col customWidth="1" min="1" max="2" width="8.67"/>
    <col customWidth="1" hidden="1" min="3" max="3" width="8.67"/>
    <col customWidth="1" hidden="1" min="4" max="4" width="11.44"/>
    <col customWidth="1" hidden="1" min="5" max="5" width="13.0"/>
    <col customWidth="1" hidden="1" min="6" max="6" width="17.67"/>
    <col customWidth="1" hidden="1" min="7" max="7" width="14.11"/>
    <col customWidth="1" hidden="1" min="8" max="8" width="32.0"/>
    <col customWidth="1" min="9" max="26" width="8.67"/>
  </cols>
  <sheetData>
    <row r="2">
      <c r="A2" s="138"/>
      <c r="B2" s="139"/>
      <c r="C2" s="139"/>
      <c r="D2" s="140" t="s">
        <v>373</v>
      </c>
      <c r="E2" s="139"/>
      <c r="F2" s="139"/>
      <c r="G2" s="139"/>
      <c r="H2" s="139"/>
      <c r="I2" s="100"/>
      <c r="J2" s="101"/>
    </row>
    <row r="3">
      <c r="A3" s="141" t="s">
        <v>374</v>
      </c>
      <c r="B3" s="18"/>
      <c r="C3" s="18"/>
      <c r="D3" s="18"/>
      <c r="E3" s="18"/>
      <c r="F3" s="18"/>
      <c r="G3" s="18"/>
      <c r="H3" s="18"/>
      <c r="I3" s="18"/>
      <c r="J3" s="47"/>
    </row>
    <row r="4">
      <c r="A4" s="143" t="s">
        <v>24</v>
      </c>
      <c r="B4" s="144"/>
      <c r="C4" s="145" t="s">
        <v>25</v>
      </c>
      <c r="D4" s="146"/>
      <c r="E4" s="146"/>
      <c r="F4" s="146"/>
      <c r="G4" s="146"/>
      <c r="H4" s="146"/>
      <c r="I4" s="147" t="s">
        <v>26</v>
      </c>
      <c r="J4" s="148" t="s">
        <v>27</v>
      </c>
    </row>
    <row r="5" ht="408.75" customHeight="1">
      <c r="A5" s="149" t="s">
        <v>375</v>
      </c>
      <c r="B5" s="150" t="s">
        <v>376</v>
      </c>
      <c r="C5" s="151" t="s">
        <v>377</v>
      </c>
      <c r="D5" s="151" t="s">
        <v>378</v>
      </c>
      <c r="E5" s="151" t="s">
        <v>379</v>
      </c>
      <c r="F5" s="151" t="s">
        <v>380</v>
      </c>
      <c r="G5" s="151" t="s">
        <v>381</v>
      </c>
      <c r="H5" s="151" t="s">
        <v>382</v>
      </c>
      <c r="I5" s="152" t="s">
        <v>44</v>
      </c>
      <c r="J5" s="153"/>
    </row>
    <row r="6" ht="409.5" customHeight="1">
      <c r="A6" s="70"/>
      <c r="B6" s="93" t="s">
        <v>383</v>
      </c>
      <c r="C6" s="55" t="s">
        <v>384</v>
      </c>
      <c r="D6" s="55" t="s">
        <v>385</v>
      </c>
      <c r="E6" s="55" t="s">
        <v>386</v>
      </c>
      <c r="F6" s="55" t="s">
        <v>387</v>
      </c>
      <c r="G6" s="55" t="s">
        <v>388</v>
      </c>
      <c r="H6" s="55" t="s">
        <v>389</v>
      </c>
      <c r="I6" s="57" t="s">
        <v>44</v>
      </c>
      <c r="J6" s="58"/>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3">
    <mergeCell ref="A3:J3"/>
    <mergeCell ref="A4:B4"/>
    <mergeCell ref="A5:A6"/>
  </mergeCells>
  <dataValidations>
    <dataValidation type="list" allowBlank="1" showInputMessage="1" showErrorMessage="1" prompt="Натисніть стрілочку щоб обрати." sqref="I5:I6">
      <formula1>"Рівень 1,Рівень 2,Рівень 3,Рівень 4,Рівень 5"</formula1>
    </dataValidation>
  </dataValidations>
  <printOptions/>
  <pageMargins bottom="0.75" footer="0.0" header="0.0" left="0.7" right="0.7" top="0.75"/>
  <pageSetup orientation="landscape"/>
  <drawing r:id="rId1"/>
</worksheet>
</file>

<file path=xl/worksheets/sheet1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workbookViewId="0"/>
  </sheetViews>
  <sheetFormatPr customHeight="1" defaultColWidth="11.22" defaultRowHeight="15.0"/>
  <cols>
    <col customWidth="1" min="1" max="1" width="6.0"/>
    <col customWidth="1" min="2" max="2" width="27.33"/>
    <col customWidth="1" min="3" max="4" width="11.0"/>
    <col customWidth="1" min="5" max="5" width="13.89"/>
    <col customWidth="1" hidden="1" min="6" max="6" width="6.44"/>
    <col customWidth="1" min="7" max="10" width="4.78"/>
    <col customWidth="1" min="11" max="11" width="6.11"/>
    <col customWidth="1" min="12" max="12" width="8.11"/>
    <col customWidth="1" min="13" max="26" width="6.44"/>
  </cols>
  <sheetData>
    <row r="1">
      <c r="A1" s="154"/>
      <c r="B1" s="155"/>
      <c r="C1" s="154"/>
      <c r="D1" s="154"/>
      <c r="E1" s="154"/>
      <c r="F1" s="154"/>
      <c r="G1" s="154"/>
      <c r="H1" s="154"/>
      <c r="I1" s="154"/>
      <c r="J1" s="154"/>
      <c r="K1" s="154"/>
      <c r="L1" s="154"/>
      <c r="M1" s="154"/>
      <c r="N1" s="154"/>
      <c r="O1" s="154"/>
      <c r="P1" s="154"/>
      <c r="Q1" s="154"/>
      <c r="R1" s="154"/>
      <c r="S1" s="154"/>
      <c r="T1" s="154"/>
      <c r="U1" s="154"/>
      <c r="V1" s="154"/>
      <c r="W1" s="154"/>
      <c r="X1" s="154"/>
      <c r="Y1" s="154"/>
      <c r="Z1" s="154"/>
    </row>
    <row r="2">
      <c r="A2" s="156" t="s">
        <v>390</v>
      </c>
      <c r="B2" s="157"/>
      <c r="C2" s="157"/>
      <c r="D2" s="157"/>
      <c r="E2" s="157"/>
      <c r="F2" s="154"/>
      <c r="G2" s="154"/>
      <c r="H2" s="154"/>
      <c r="I2" s="154"/>
      <c r="J2" s="154"/>
      <c r="K2" s="154"/>
      <c r="L2" s="154"/>
      <c r="M2" s="154"/>
      <c r="N2" s="154"/>
      <c r="O2" s="154"/>
      <c r="P2" s="154"/>
      <c r="Q2" s="154"/>
      <c r="R2" s="154"/>
      <c r="S2" s="154"/>
      <c r="T2" s="154"/>
      <c r="U2" s="154"/>
      <c r="V2" s="154"/>
      <c r="W2" s="154"/>
      <c r="X2" s="154"/>
      <c r="Y2" s="154"/>
      <c r="Z2" s="154"/>
    </row>
    <row r="3">
      <c r="A3" s="158" t="s">
        <v>391</v>
      </c>
      <c r="B3" s="159"/>
      <c r="C3" s="160" t="s">
        <v>392</v>
      </c>
      <c r="D3" s="161" t="s">
        <v>393</v>
      </c>
      <c r="E3" s="160" t="s">
        <v>394</v>
      </c>
      <c r="F3" s="154"/>
      <c r="G3" s="154"/>
      <c r="H3" s="154"/>
      <c r="I3" s="154"/>
      <c r="J3" s="154"/>
      <c r="K3" s="154"/>
      <c r="L3" s="154"/>
      <c r="M3" s="154"/>
      <c r="N3" s="154"/>
      <c r="O3" s="154"/>
      <c r="P3" s="154"/>
      <c r="Q3" s="154"/>
      <c r="R3" s="154"/>
      <c r="S3" s="154"/>
      <c r="T3" s="154"/>
      <c r="U3" s="154"/>
      <c r="V3" s="154"/>
      <c r="W3" s="154"/>
      <c r="X3" s="154"/>
      <c r="Y3" s="154"/>
      <c r="Z3" s="154"/>
    </row>
    <row r="4">
      <c r="A4" s="162"/>
      <c r="B4" s="163"/>
      <c r="C4" s="164" t="s">
        <v>395</v>
      </c>
      <c r="D4" s="165"/>
      <c r="E4" s="164" t="s">
        <v>396</v>
      </c>
      <c r="F4" s="154"/>
      <c r="G4" s="166" t="s">
        <v>36</v>
      </c>
      <c r="H4" s="166" t="s">
        <v>44</v>
      </c>
      <c r="I4" s="166" t="s">
        <v>98</v>
      </c>
      <c r="J4" s="166" t="s">
        <v>59</v>
      </c>
      <c r="K4" s="166" t="s">
        <v>312</v>
      </c>
      <c r="L4" s="154" t="s">
        <v>397</v>
      </c>
      <c r="M4" s="154"/>
      <c r="N4" s="154"/>
      <c r="O4" s="154"/>
      <c r="P4" s="154"/>
      <c r="Q4" s="154"/>
      <c r="R4" s="154"/>
      <c r="S4" s="154"/>
      <c r="T4" s="154"/>
      <c r="U4" s="154"/>
      <c r="V4" s="154"/>
      <c r="W4" s="154"/>
      <c r="X4" s="154"/>
      <c r="Y4" s="154"/>
      <c r="Z4" s="154"/>
    </row>
    <row r="5">
      <c r="A5" s="167" t="s">
        <v>398</v>
      </c>
      <c r="B5" s="168"/>
      <c r="C5" s="168"/>
      <c r="D5" s="168"/>
      <c r="E5" s="169"/>
      <c r="F5" s="154"/>
      <c r="G5" s="154"/>
      <c r="H5" s="154"/>
      <c r="I5" s="154"/>
      <c r="J5" s="154"/>
      <c r="K5" s="154"/>
      <c r="L5" s="154"/>
      <c r="M5" s="154"/>
      <c r="N5" s="154"/>
      <c r="O5" s="170"/>
      <c r="P5" s="170"/>
      <c r="Q5" s="154"/>
      <c r="R5" s="154"/>
      <c r="S5" s="154"/>
      <c r="T5" s="154"/>
      <c r="U5" s="154"/>
      <c r="V5" s="154"/>
      <c r="W5" s="154"/>
      <c r="X5" s="154"/>
      <c r="Y5" s="154"/>
      <c r="Z5" s="154"/>
    </row>
    <row r="6">
      <c r="A6" s="171" t="s">
        <v>399</v>
      </c>
      <c r="B6" s="172" t="s">
        <v>29</v>
      </c>
      <c r="C6" s="173">
        <f t="shared" ref="C6:C13" si="1">(K6*5)+(G6*1)+(H6*2)+(I6*3)+(J6*4)</f>
        <v>1</v>
      </c>
      <c r="D6" s="174">
        <f>AVERAGE(C6:C13)</f>
        <v>2.25</v>
      </c>
      <c r="E6" s="175"/>
      <c r="F6" s="176"/>
      <c r="G6" s="176">
        <f>COUNTIF('1'!$I4,"Рівень 1")</f>
        <v>1</v>
      </c>
      <c r="H6" s="176">
        <f>COUNTIF('1'!$I4,"Рівень 2")</f>
        <v>0</v>
      </c>
      <c r="I6" s="176">
        <f>COUNTIF('1'!$I4,"Рівень 3")</f>
        <v>0</v>
      </c>
      <c r="J6" s="176">
        <f>COUNTIF('1'!$I4,"Рівень 4")</f>
        <v>0</v>
      </c>
      <c r="K6" s="176">
        <f>COUNTIF('1'!$I4,"Рівень 5")</f>
        <v>0</v>
      </c>
      <c r="L6" s="177">
        <f>D6</f>
        <v>2.25</v>
      </c>
      <c r="M6" s="176"/>
      <c r="N6" s="176"/>
      <c r="O6" s="176"/>
      <c r="P6" s="176"/>
      <c r="Q6" s="176"/>
      <c r="R6" s="176"/>
      <c r="S6" s="176"/>
      <c r="T6" s="176"/>
      <c r="U6" s="176"/>
      <c r="V6" s="176"/>
      <c r="W6" s="176"/>
      <c r="X6" s="176"/>
      <c r="Y6" s="176"/>
      <c r="Z6" s="176"/>
    </row>
    <row r="7">
      <c r="A7" s="178" t="s">
        <v>400</v>
      </c>
      <c r="B7" s="172" t="s">
        <v>401</v>
      </c>
      <c r="C7" s="173">
        <f t="shared" si="1"/>
        <v>2</v>
      </c>
      <c r="D7" s="179"/>
      <c r="E7" s="179"/>
      <c r="F7" s="154"/>
      <c r="G7" s="176">
        <f>COUNTIF('1'!$I5,"Рівень 1")</f>
        <v>0</v>
      </c>
      <c r="H7" s="176">
        <f>COUNTIF('1'!$I5,"Рівень 2")</f>
        <v>1</v>
      </c>
      <c r="I7" s="176">
        <f>COUNTIF('1'!$I5,"Рівень 3")</f>
        <v>0</v>
      </c>
      <c r="J7" s="176">
        <f>COUNTIF('1'!$I5,"Рівень 4")</f>
        <v>0</v>
      </c>
      <c r="K7" s="176">
        <f>COUNTIF('1'!$I5,"Рівень 5")</f>
        <v>0</v>
      </c>
      <c r="L7" s="154"/>
      <c r="M7" s="154"/>
      <c r="N7" s="154"/>
      <c r="O7" s="170"/>
      <c r="P7" s="170"/>
      <c r="Q7" s="154"/>
      <c r="R7" s="154"/>
      <c r="S7" s="154"/>
      <c r="T7" s="154"/>
      <c r="U7" s="154"/>
      <c r="V7" s="154"/>
      <c r="W7" s="154"/>
      <c r="X7" s="154"/>
      <c r="Y7" s="154"/>
      <c r="Z7" s="154"/>
    </row>
    <row r="8">
      <c r="A8" s="171" t="s">
        <v>402</v>
      </c>
      <c r="B8" s="172" t="s">
        <v>45</v>
      </c>
      <c r="C8" s="173">
        <f t="shared" si="1"/>
        <v>1</v>
      </c>
      <c r="D8" s="179"/>
      <c r="E8" s="179"/>
      <c r="F8" s="154"/>
      <c r="G8" s="176">
        <f>COUNTIF('1'!$I6,"Рівень 1")</f>
        <v>1</v>
      </c>
      <c r="H8" s="176">
        <f>COUNTIF('1'!$I6,"Рівень 2")</f>
        <v>0</v>
      </c>
      <c r="I8" s="176">
        <f>COUNTIF('1'!$I6,"Рівень 3")</f>
        <v>0</v>
      </c>
      <c r="J8" s="176">
        <f>COUNTIF('1'!$I6,"Рівень 4")</f>
        <v>0</v>
      </c>
      <c r="K8" s="176">
        <f>COUNTIF('1'!$I6,"Рівень 5")</f>
        <v>0</v>
      </c>
      <c r="L8" s="154"/>
      <c r="M8" s="154"/>
      <c r="N8" s="154"/>
      <c r="O8" s="170"/>
      <c r="P8" s="170"/>
      <c r="Q8" s="154"/>
      <c r="R8" s="154"/>
      <c r="S8" s="154"/>
      <c r="T8" s="154"/>
      <c r="U8" s="154"/>
      <c r="V8" s="154"/>
      <c r="W8" s="154"/>
      <c r="X8" s="154"/>
      <c r="Y8" s="154"/>
      <c r="Z8" s="154"/>
    </row>
    <row r="9">
      <c r="A9" s="178" t="s">
        <v>403</v>
      </c>
      <c r="B9" s="172" t="s">
        <v>52</v>
      </c>
      <c r="C9" s="173">
        <f t="shared" si="1"/>
        <v>4</v>
      </c>
      <c r="D9" s="179"/>
      <c r="E9" s="179"/>
      <c r="F9" s="154"/>
      <c r="G9" s="176">
        <f>COUNTIF('1'!$I7,"Рівень 1")</f>
        <v>0</v>
      </c>
      <c r="H9" s="176">
        <f>COUNTIF('1'!$I7,"Рівень 2")</f>
        <v>0</v>
      </c>
      <c r="I9" s="176">
        <f>COUNTIF('1'!$I7,"Рівень 3")</f>
        <v>0</v>
      </c>
      <c r="J9" s="176">
        <f>COUNTIF('1'!$I7,"Рівень 4")</f>
        <v>1</v>
      </c>
      <c r="K9" s="176">
        <f>COUNTIF('1'!$I7,"Рівень 5")</f>
        <v>0</v>
      </c>
      <c r="L9" s="154"/>
      <c r="M9" s="154"/>
      <c r="N9" s="154"/>
      <c r="O9" s="170"/>
      <c r="P9" s="170"/>
      <c r="Q9" s="154"/>
      <c r="R9" s="154"/>
      <c r="S9" s="154"/>
      <c r="T9" s="154"/>
      <c r="U9" s="154"/>
      <c r="V9" s="154"/>
      <c r="W9" s="154"/>
      <c r="X9" s="154"/>
      <c r="Y9" s="154"/>
      <c r="Z9" s="154"/>
    </row>
    <row r="10">
      <c r="A10" s="171" t="s">
        <v>404</v>
      </c>
      <c r="B10" s="172" t="s">
        <v>60</v>
      </c>
      <c r="C10" s="173">
        <f t="shared" si="1"/>
        <v>2</v>
      </c>
      <c r="D10" s="179"/>
      <c r="E10" s="179"/>
      <c r="F10" s="154"/>
      <c r="G10" s="176">
        <f>COUNTIF('1'!$I8,"Рівень 1")</f>
        <v>0</v>
      </c>
      <c r="H10" s="176">
        <f>COUNTIF('1'!$I8,"Рівень 2")</f>
        <v>1</v>
      </c>
      <c r="I10" s="176">
        <f>COUNTIF('1'!$I8,"Рівень 3")</f>
        <v>0</v>
      </c>
      <c r="J10" s="176">
        <f>COUNTIF('1'!$I8,"Рівень 4")</f>
        <v>0</v>
      </c>
      <c r="K10" s="176">
        <f>COUNTIF('1'!$I8,"Рівень 5")</f>
        <v>0</v>
      </c>
      <c r="L10" s="154"/>
      <c r="M10" s="154"/>
      <c r="N10" s="154"/>
      <c r="O10" s="170"/>
      <c r="P10" s="170"/>
      <c r="Q10" s="154"/>
      <c r="R10" s="154"/>
      <c r="S10" s="154"/>
      <c r="T10" s="154"/>
      <c r="U10" s="154"/>
      <c r="V10" s="154"/>
      <c r="W10" s="154"/>
      <c r="X10" s="154"/>
      <c r="Y10" s="154"/>
      <c r="Z10" s="154"/>
    </row>
    <row r="11">
      <c r="A11" s="178" t="s">
        <v>405</v>
      </c>
      <c r="B11" s="172" t="s">
        <v>67</v>
      </c>
      <c r="C11" s="173">
        <f t="shared" si="1"/>
        <v>2</v>
      </c>
      <c r="D11" s="179"/>
      <c r="E11" s="179"/>
      <c r="F11" s="154"/>
      <c r="G11" s="176">
        <f>COUNTIF('1'!$I9,"Рівень 1")</f>
        <v>0</v>
      </c>
      <c r="H11" s="176">
        <f>COUNTIF('1'!$I9,"Рівень 2")</f>
        <v>1</v>
      </c>
      <c r="I11" s="176">
        <f>COUNTIF('1'!$I9,"Рівень 3")</f>
        <v>0</v>
      </c>
      <c r="J11" s="176">
        <f>COUNTIF('1'!$I9,"Рівень 4")</f>
        <v>0</v>
      </c>
      <c r="K11" s="176">
        <f>COUNTIF('1'!$I9,"Рівень 5")</f>
        <v>0</v>
      </c>
      <c r="L11" s="154"/>
      <c r="M11" s="154"/>
      <c r="N11" s="154"/>
      <c r="O11" s="170"/>
      <c r="P11" s="170"/>
      <c r="Q11" s="154"/>
      <c r="R11" s="154"/>
      <c r="S11" s="154"/>
      <c r="T11" s="154"/>
      <c r="U11" s="154"/>
      <c r="V11" s="154"/>
      <c r="W11" s="154"/>
      <c r="X11" s="154"/>
      <c r="Y11" s="154"/>
      <c r="Z11" s="154"/>
    </row>
    <row r="12">
      <c r="A12" s="171" t="s">
        <v>406</v>
      </c>
      <c r="B12" s="172" t="s">
        <v>74</v>
      </c>
      <c r="C12" s="173">
        <f t="shared" si="1"/>
        <v>4</v>
      </c>
      <c r="D12" s="179"/>
      <c r="E12" s="179"/>
      <c r="F12" s="154"/>
      <c r="G12" s="176">
        <f>COUNTIF('1'!$I10,"Рівень 1")</f>
        <v>0</v>
      </c>
      <c r="H12" s="176">
        <f>COUNTIF('1'!$I10,"Рівень 2")</f>
        <v>0</v>
      </c>
      <c r="I12" s="176">
        <f>COUNTIF('1'!$I10,"Рівень 3")</f>
        <v>0</v>
      </c>
      <c r="J12" s="176">
        <f>COUNTIF('1'!$I10,"Рівень 4")</f>
        <v>1</v>
      </c>
      <c r="K12" s="176">
        <f>COUNTIF('1'!$I10,"Рівень 5")</f>
        <v>0</v>
      </c>
      <c r="L12" s="154"/>
      <c r="M12" s="154"/>
      <c r="N12" s="154"/>
      <c r="O12" s="170"/>
      <c r="P12" s="170"/>
      <c r="Q12" s="154"/>
      <c r="R12" s="154"/>
      <c r="S12" s="154"/>
      <c r="T12" s="154"/>
      <c r="U12" s="154"/>
      <c r="V12" s="154"/>
      <c r="W12" s="154"/>
      <c r="X12" s="154"/>
      <c r="Y12" s="154"/>
      <c r="Z12" s="154"/>
    </row>
    <row r="13">
      <c r="A13" s="178" t="s">
        <v>407</v>
      </c>
      <c r="B13" s="180" t="s">
        <v>408</v>
      </c>
      <c r="C13" s="173">
        <f t="shared" si="1"/>
        <v>2</v>
      </c>
      <c r="D13" s="181"/>
      <c r="E13" s="181"/>
      <c r="F13" s="154"/>
      <c r="G13" s="176">
        <f>COUNTIF('1'!$I11,"Рівень 1")</f>
        <v>0</v>
      </c>
      <c r="H13" s="176">
        <f>COUNTIF('1'!$I11,"Рівень 2")</f>
        <v>1</v>
      </c>
      <c r="I13" s="176">
        <f>COUNTIF('1'!$I11,"Рівень 3")</f>
        <v>0</v>
      </c>
      <c r="J13" s="176">
        <f>COUNTIF('1'!$I11,"Рівень 4")</f>
        <v>0</v>
      </c>
      <c r="K13" s="176">
        <f>COUNTIF('1'!$I11,"Рівень 5")</f>
        <v>0</v>
      </c>
      <c r="L13" s="154"/>
      <c r="M13" s="154"/>
      <c r="N13" s="154"/>
      <c r="O13" s="170"/>
      <c r="P13" s="170"/>
      <c r="Q13" s="154"/>
      <c r="R13" s="154"/>
      <c r="S13" s="154"/>
      <c r="T13" s="154"/>
      <c r="U13" s="154"/>
      <c r="V13" s="154"/>
      <c r="W13" s="154"/>
      <c r="X13" s="154"/>
      <c r="Y13" s="154"/>
      <c r="Z13" s="154"/>
    </row>
    <row r="14">
      <c r="A14" s="167" t="s">
        <v>409</v>
      </c>
      <c r="B14" s="168"/>
      <c r="C14" s="168"/>
      <c r="D14" s="168"/>
      <c r="E14" s="169"/>
      <c r="F14" s="154"/>
      <c r="G14" s="154"/>
      <c r="H14" s="154"/>
      <c r="I14" s="154"/>
      <c r="J14" s="154"/>
      <c r="K14" s="154"/>
      <c r="L14" s="154"/>
      <c r="M14" s="154"/>
      <c r="N14" s="154"/>
      <c r="O14" s="154"/>
      <c r="P14" s="154"/>
      <c r="Q14" s="154"/>
      <c r="R14" s="154"/>
      <c r="S14" s="154"/>
      <c r="T14" s="154"/>
      <c r="U14" s="154"/>
      <c r="V14" s="154"/>
      <c r="W14" s="154"/>
      <c r="X14" s="154"/>
      <c r="Y14" s="154"/>
      <c r="Z14" s="154"/>
    </row>
    <row r="15">
      <c r="A15" s="178" t="s">
        <v>410</v>
      </c>
      <c r="B15" s="172" t="s">
        <v>411</v>
      </c>
      <c r="C15" s="173">
        <f t="shared" ref="C15:C19" si="2">(K15*5)+(G15*1)+(H15*2)+(I15*3)+(J15*4)</f>
        <v>3</v>
      </c>
      <c r="D15" s="174">
        <f>AVERAGE(C15:C19)</f>
        <v>2.4</v>
      </c>
      <c r="E15" s="175"/>
      <c r="F15" s="154"/>
      <c r="G15" s="154">
        <f>COUNTIF('2'!$I4,"Рівень 1")</f>
        <v>0</v>
      </c>
      <c r="H15" s="154">
        <f>COUNTIF('2'!$I4,"Рівень 2")</f>
        <v>0</v>
      </c>
      <c r="I15" s="154">
        <f>COUNTIF('2'!$I4,"Рівень 3")</f>
        <v>1</v>
      </c>
      <c r="J15" s="154">
        <f>COUNTIF('2'!$I4,"Рівень 4")</f>
        <v>0</v>
      </c>
      <c r="K15" s="154">
        <f>COUNTIF('2'!$I4,"Рівень 5")</f>
        <v>0</v>
      </c>
      <c r="L15" s="177">
        <f>D15</f>
        <v>2.4</v>
      </c>
      <c r="M15" s="154"/>
      <c r="N15" s="154"/>
      <c r="O15" s="154"/>
      <c r="P15" s="154"/>
      <c r="Q15" s="154"/>
      <c r="R15" s="154"/>
      <c r="S15" s="154"/>
      <c r="T15" s="154"/>
      <c r="U15" s="154"/>
      <c r="V15" s="154"/>
      <c r="W15" s="154"/>
      <c r="X15" s="154"/>
      <c r="Y15" s="154"/>
      <c r="Z15" s="154"/>
    </row>
    <row r="16">
      <c r="A16" s="178" t="s">
        <v>412</v>
      </c>
      <c r="B16" s="172" t="s">
        <v>99</v>
      </c>
      <c r="C16" s="173">
        <f t="shared" si="2"/>
        <v>2</v>
      </c>
      <c r="D16" s="179"/>
      <c r="E16" s="179"/>
      <c r="F16" s="154"/>
      <c r="G16" s="154">
        <f>COUNTIF('2'!$I5,"Рівень 1")</f>
        <v>0</v>
      </c>
      <c r="H16" s="154">
        <f>COUNTIF('2'!$I5,"Рівень 2")</f>
        <v>1</v>
      </c>
      <c r="I16" s="154">
        <f>COUNTIF('2'!$I5,"Рівень 3")</f>
        <v>0</v>
      </c>
      <c r="J16" s="154">
        <f>COUNTIF('2'!$I5,"Рівень 4")</f>
        <v>0</v>
      </c>
      <c r="K16" s="154">
        <f>COUNTIF('2'!$I5,"Рівень 5")</f>
        <v>0</v>
      </c>
      <c r="L16" s="154"/>
      <c r="M16" s="154"/>
      <c r="N16" s="154"/>
      <c r="O16" s="154"/>
      <c r="P16" s="154"/>
      <c r="Q16" s="154"/>
      <c r="R16" s="154"/>
      <c r="S16" s="154"/>
      <c r="T16" s="154"/>
      <c r="U16" s="154"/>
      <c r="V16" s="154"/>
      <c r="W16" s="154"/>
      <c r="X16" s="154"/>
      <c r="Y16" s="154"/>
      <c r="Z16" s="154"/>
    </row>
    <row r="17">
      <c r="A17" s="178" t="s">
        <v>413</v>
      </c>
      <c r="B17" s="182" t="s">
        <v>105</v>
      </c>
      <c r="C17" s="173">
        <f t="shared" si="2"/>
        <v>3</v>
      </c>
      <c r="D17" s="179"/>
      <c r="E17" s="179"/>
      <c r="F17" s="154"/>
      <c r="G17" s="154">
        <f>COUNTIF('2'!$I6,"Рівень 1")</f>
        <v>0</v>
      </c>
      <c r="H17" s="154">
        <f>COUNTIF('2'!$I6,"Рівень 2")</f>
        <v>0</v>
      </c>
      <c r="I17" s="154">
        <f>COUNTIF('2'!$I6,"Рівень 3")</f>
        <v>1</v>
      </c>
      <c r="J17" s="154">
        <f>COUNTIF('2'!$I6,"Рівень 4")</f>
        <v>0</v>
      </c>
      <c r="K17" s="154">
        <f>COUNTIF('2'!$I6,"Рівень 5")</f>
        <v>0</v>
      </c>
      <c r="L17" s="154"/>
      <c r="M17" s="154"/>
      <c r="N17" s="154"/>
      <c r="O17" s="154"/>
      <c r="P17" s="154"/>
      <c r="Q17" s="154"/>
      <c r="R17" s="154"/>
      <c r="S17" s="154"/>
      <c r="T17" s="154"/>
      <c r="U17" s="154"/>
      <c r="V17" s="154"/>
      <c r="W17" s="154"/>
      <c r="X17" s="154"/>
      <c r="Y17" s="154"/>
      <c r="Z17" s="154"/>
    </row>
    <row r="18">
      <c r="A18" s="178" t="s">
        <v>414</v>
      </c>
      <c r="B18" s="182" t="s">
        <v>112</v>
      </c>
      <c r="C18" s="173">
        <f t="shared" si="2"/>
        <v>1</v>
      </c>
      <c r="D18" s="179"/>
      <c r="E18" s="179"/>
      <c r="F18" s="154"/>
      <c r="G18" s="154">
        <f>COUNTIF('2'!$I7,"Рівень 1")</f>
        <v>1</v>
      </c>
      <c r="H18" s="154">
        <f>COUNTIF('2'!$I7,"Рівень 2")</f>
        <v>0</v>
      </c>
      <c r="I18" s="154">
        <f>COUNTIF('2'!$I7,"Рівень 3")</f>
        <v>0</v>
      </c>
      <c r="J18" s="154">
        <f>COUNTIF('2'!$I7,"Рівень 4")</f>
        <v>0</v>
      </c>
      <c r="K18" s="154">
        <f>COUNTIF('2'!$I7,"Рівень 5")</f>
        <v>0</v>
      </c>
      <c r="L18" s="154"/>
      <c r="M18" s="154"/>
      <c r="N18" s="154"/>
      <c r="O18" s="154"/>
      <c r="P18" s="154"/>
      <c r="Q18" s="154"/>
      <c r="R18" s="154"/>
      <c r="S18" s="154"/>
      <c r="T18" s="154"/>
      <c r="U18" s="154"/>
      <c r="V18" s="154"/>
      <c r="W18" s="154"/>
      <c r="X18" s="154"/>
      <c r="Y18" s="154"/>
      <c r="Z18" s="154"/>
    </row>
    <row r="19">
      <c r="A19" s="178" t="s">
        <v>415</v>
      </c>
      <c r="B19" s="172" t="s">
        <v>416</v>
      </c>
      <c r="C19" s="173">
        <f t="shared" si="2"/>
        <v>3</v>
      </c>
      <c r="D19" s="181"/>
      <c r="E19" s="181"/>
      <c r="F19" s="154"/>
      <c r="G19" s="154">
        <f>COUNTIF('2'!$I8,"Рівень 1")</f>
        <v>0</v>
      </c>
      <c r="H19" s="154">
        <f>COUNTIF('2'!$I8,"Рівень 2")</f>
        <v>0</v>
      </c>
      <c r="I19" s="154">
        <f>COUNTIF('2'!$I8,"Рівень 3")</f>
        <v>1</v>
      </c>
      <c r="J19" s="154">
        <f>COUNTIF('2'!$I8,"Рівень 4")</f>
        <v>0</v>
      </c>
      <c r="K19" s="154">
        <f>COUNTIF('2'!$I8,"Рівень 5")</f>
        <v>0</v>
      </c>
      <c r="L19" s="154"/>
      <c r="M19" s="154"/>
      <c r="N19" s="154"/>
      <c r="O19" s="154"/>
      <c r="P19" s="154"/>
      <c r="Q19" s="154"/>
      <c r="R19" s="154"/>
      <c r="S19" s="154"/>
      <c r="T19" s="154"/>
      <c r="U19" s="154"/>
      <c r="V19" s="154"/>
      <c r="W19" s="154"/>
      <c r="X19" s="154"/>
      <c r="Y19" s="154"/>
      <c r="Z19" s="154"/>
    </row>
    <row r="20">
      <c r="A20" s="167" t="s">
        <v>126</v>
      </c>
      <c r="B20" s="168"/>
      <c r="C20" s="168"/>
      <c r="D20" s="168"/>
      <c r="E20" s="169"/>
      <c r="F20" s="154"/>
      <c r="G20" s="154"/>
      <c r="H20" s="154"/>
      <c r="I20" s="154"/>
      <c r="J20" s="154"/>
      <c r="K20" s="154"/>
      <c r="L20" s="154"/>
      <c r="M20" s="154"/>
      <c r="N20" s="154"/>
      <c r="O20" s="154"/>
      <c r="P20" s="154"/>
      <c r="Q20" s="154"/>
      <c r="R20" s="154"/>
      <c r="S20" s="154"/>
      <c r="T20" s="154"/>
      <c r="U20" s="154"/>
      <c r="V20" s="154"/>
      <c r="W20" s="154"/>
      <c r="X20" s="154"/>
      <c r="Y20" s="154"/>
      <c r="Z20" s="154"/>
    </row>
    <row r="21" ht="15.75" customHeight="1">
      <c r="A21" s="178" t="s">
        <v>417</v>
      </c>
      <c r="B21" s="172" t="s">
        <v>129</v>
      </c>
      <c r="C21" s="173">
        <f t="shared" ref="C21:C24" si="3">(K21*5)+(G21*1)+(H21*2)+(I21*3)+(J21*4)</f>
        <v>2</v>
      </c>
      <c r="D21" s="174">
        <f>AVERAGE(C21:C24)</f>
        <v>2.25</v>
      </c>
      <c r="E21" s="175"/>
      <c r="F21" s="154"/>
      <c r="G21" s="154">
        <f>COUNTIF('3'!$I4,"Рівень 1")</f>
        <v>0</v>
      </c>
      <c r="H21" s="154">
        <f>COUNTIF('3'!$I4,"Рівень 2")</f>
        <v>1</v>
      </c>
      <c r="I21" s="154">
        <f>COUNTIF('3'!$I4,"Рівень 3")</f>
        <v>0</v>
      </c>
      <c r="J21" s="154">
        <f>COUNTIF('3'!$I4,"Рівень 4")</f>
        <v>0</v>
      </c>
      <c r="K21" s="154">
        <f>COUNTIF('3'!$I4,"Рівень 5")</f>
        <v>0</v>
      </c>
      <c r="L21" s="177">
        <f>D21</f>
        <v>2.25</v>
      </c>
      <c r="M21" s="154"/>
      <c r="N21" s="154"/>
      <c r="O21" s="154"/>
      <c r="P21" s="154"/>
      <c r="Q21" s="154"/>
      <c r="R21" s="154"/>
      <c r="S21" s="154"/>
      <c r="T21" s="154"/>
      <c r="U21" s="154"/>
      <c r="V21" s="154"/>
      <c r="W21" s="154"/>
      <c r="X21" s="154"/>
      <c r="Y21" s="154"/>
      <c r="Z21" s="154"/>
    </row>
    <row r="22" ht="15.75" customHeight="1">
      <c r="A22" s="178" t="s">
        <v>418</v>
      </c>
      <c r="B22" s="172" t="s">
        <v>136</v>
      </c>
      <c r="C22" s="173">
        <f t="shared" si="3"/>
        <v>2</v>
      </c>
      <c r="D22" s="179"/>
      <c r="E22" s="179"/>
      <c r="F22" s="154"/>
      <c r="G22" s="154">
        <f>COUNTIF('3'!$I5,"Рівень 1")</f>
        <v>0</v>
      </c>
      <c r="H22" s="154">
        <f>COUNTIF('3'!$I5,"Рівень 2")</f>
        <v>1</v>
      </c>
      <c r="I22" s="154">
        <f>COUNTIF('3'!$I5,"Рівень 3")</f>
        <v>0</v>
      </c>
      <c r="J22" s="154">
        <f>COUNTIF('3'!$I5,"Рівень 4")</f>
        <v>0</v>
      </c>
      <c r="K22" s="154">
        <f>COUNTIF('3'!$I5,"Рівень 5")</f>
        <v>0</v>
      </c>
      <c r="L22" s="154"/>
      <c r="M22" s="154"/>
      <c r="N22" s="154"/>
      <c r="O22" s="154"/>
      <c r="P22" s="154"/>
      <c r="Q22" s="154"/>
      <c r="R22" s="154"/>
      <c r="S22" s="154"/>
      <c r="T22" s="154"/>
      <c r="U22" s="154"/>
      <c r="V22" s="154"/>
      <c r="W22" s="154"/>
      <c r="X22" s="154"/>
      <c r="Y22" s="154"/>
      <c r="Z22" s="154"/>
    </row>
    <row r="23" ht="15.75" customHeight="1">
      <c r="A23" s="178" t="s">
        <v>419</v>
      </c>
      <c r="B23" s="182" t="s">
        <v>420</v>
      </c>
      <c r="C23" s="173">
        <f t="shared" si="3"/>
        <v>2</v>
      </c>
      <c r="D23" s="179"/>
      <c r="E23" s="179"/>
      <c r="F23" s="154"/>
      <c r="G23" s="154">
        <f>COUNTIF('3'!$I6,"Рівень 1")</f>
        <v>0</v>
      </c>
      <c r="H23" s="154">
        <f>COUNTIF('3'!$I6,"Рівень 2")</f>
        <v>1</v>
      </c>
      <c r="I23" s="154">
        <f>COUNTIF('3'!$I6,"Рівень 3")</f>
        <v>0</v>
      </c>
      <c r="J23" s="154">
        <f>COUNTIF('3'!$I6,"Рівень 4")</f>
        <v>0</v>
      </c>
      <c r="K23" s="154">
        <f>COUNTIF('3'!$I6,"Рівень 5")</f>
        <v>0</v>
      </c>
      <c r="L23" s="154"/>
      <c r="M23" s="154"/>
      <c r="N23" s="154"/>
      <c r="O23" s="154"/>
      <c r="P23" s="154"/>
      <c r="Q23" s="154"/>
      <c r="R23" s="154"/>
      <c r="S23" s="154"/>
      <c r="T23" s="154"/>
      <c r="U23" s="154"/>
      <c r="V23" s="154"/>
      <c r="W23" s="154"/>
      <c r="X23" s="154"/>
      <c r="Y23" s="154"/>
      <c r="Z23" s="154"/>
    </row>
    <row r="24" ht="15.75" customHeight="1">
      <c r="A24" s="178" t="s">
        <v>421</v>
      </c>
      <c r="B24" s="182" t="s">
        <v>150</v>
      </c>
      <c r="C24" s="173">
        <f t="shared" si="3"/>
        <v>3</v>
      </c>
      <c r="D24" s="181"/>
      <c r="E24" s="181"/>
      <c r="F24" s="154"/>
      <c r="G24" s="154">
        <f>COUNTIF('3'!$I7,"Рівень 1")</f>
        <v>0</v>
      </c>
      <c r="H24" s="154">
        <f>COUNTIF('3'!$I7,"Рівень 2")</f>
        <v>0</v>
      </c>
      <c r="I24" s="154">
        <f>COUNTIF('3'!$I7,"Рівень 3")</f>
        <v>1</v>
      </c>
      <c r="J24" s="154">
        <f>COUNTIF('3'!$I7,"Рівень 4")</f>
        <v>0</v>
      </c>
      <c r="K24" s="154">
        <f>COUNTIF('3'!$I7,"Рівень 5")</f>
        <v>0</v>
      </c>
      <c r="L24" s="154"/>
      <c r="M24" s="154"/>
      <c r="N24" s="154"/>
      <c r="O24" s="154"/>
      <c r="P24" s="154"/>
      <c r="Q24" s="154"/>
      <c r="R24" s="154"/>
      <c r="S24" s="154"/>
      <c r="T24" s="154"/>
      <c r="U24" s="154"/>
      <c r="V24" s="154"/>
      <c r="W24" s="154"/>
      <c r="X24" s="154"/>
      <c r="Y24" s="154"/>
      <c r="Z24" s="154"/>
    </row>
    <row r="25" ht="15.75" customHeight="1">
      <c r="A25" s="167" t="s">
        <v>157</v>
      </c>
      <c r="B25" s="168"/>
      <c r="C25" s="168"/>
      <c r="D25" s="168"/>
      <c r="E25" s="169"/>
      <c r="F25" s="154"/>
      <c r="G25" s="154"/>
      <c r="H25" s="154"/>
      <c r="I25" s="154"/>
      <c r="J25" s="154"/>
      <c r="K25" s="154"/>
      <c r="L25" s="154"/>
      <c r="M25" s="154"/>
      <c r="N25" s="154"/>
      <c r="O25" s="154"/>
      <c r="P25" s="154"/>
      <c r="Q25" s="154"/>
      <c r="R25" s="154"/>
      <c r="S25" s="154"/>
      <c r="T25" s="154"/>
      <c r="U25" s="154"/>
      <c r="V25" s="154"/>
      <c r="W25" s="154"/>
      <c r="X25" s="154"/>
      <c r="Y25" s="154"/>
      <c r="Z25" s="154"/>
    </row>
    <row r="26" ht="15.75" customHeight="1">
      <c r="A26" s="178" t="s">
        <v>422</v>
      </c>
      <c r="B26" s="172" t="s">
        <v>160</v>
      </c>
      <c r="C26" s="173">
        <f t="shared" ref="C26:C30" si="4">(K26*5)+(G26*1)+(H26*2)+(I26*3)+(J26*4)</f>
        <v>3</v>
      </c>
      <c r="D26" s="174">
        <f>AVERAGE(C26:C30)</f>
        <v>3</v>
      </c>
      <c r="E26" s="175"/>
      <c r="F26" s="154"/>
      <c r="G26" s="154">
        <f>COUNTIF('4'!$I4,"Рівень 1")</f>
        <v>0</v>
      </c>
      <c r="H26" s="154">
        <f>COUNTIF('4'!$I4,"Рівень 2")</f>
        <v>0</v>
      </c>
      <c r="I26" s="154">
        <f>COUNTIF('4'!$I4,"Рівень 3")</f>
        <v>1</v>
      </c>
      <c r="J26" s="154">
        <f>COUNTIF('4'!$I4,"Рівень 4")</f>
        <v>0</v>
      </c>
      <c r="K26" s="154">
        <f>COUNTIF('4'!$I4,"Рівень 5")</f>
        <v>0</v>
      </c>
      <c r="L26" s="177">
        <f>D26</f>
        <v>3</v>
      </c>
      <c r="M26" s="154"/>
      <c r="N26" s="154"/>
      <c r="O26" s="154"/>
      <c r="P26" s="154"/>
      <c r="Q26" s="154"/>
      <c r="R26" s="154"/>
      <c r="S26" s="154"/>
      <c r="T26" s="154"/>
      <c r="U26" s="154"/>
      <c r="V26" s="154"/>
      <c r="W26" s="154"/>
      <c r="X26" s="154"/>
      <c r="Y26" s="154"/>
      <c r="Z26" s="154"/>
    </row>
    <row r="27" ht="15.75" customHeight="1">
      <c r="A27" s="178" t="s">
        <v>423</v>
      </c>
      <c r="B27" s="172" t="s">
        <v>424</v>
      </c>
      <c r="C27" s="173">
        <f t="shared" si="4"/>
        <v>3</v>
      </c>
      <c r="D27" s="179"/>
      <c r="E27" s="179"/>
      <c r="F27" s="154"/>
      <c r="G27" s="154">
        <f>COUNTIF('4'!$I5,"Рівень 1")</f>
        <v>0</v>
      </c>
      <c r="H27" s="154">
        <f>COUNTIF('4'!$I5,"Рівень 2")</f>
        <v>0</v>
      </c>
      <c r="I27" s="154">
        <f>COUNTIF('4'!$I5,"Рівень 3")</f>
        <v>1</v>
      </c>
      <c r="J27" s="154">
        <f>COUNTIF('4'!$I5,"Рівень 4")</f>
        <v>0</v>
      </c>
      <c r="K27" s="154">
        <f>COUNTIF('4'!$I5,"Рівень 5")</f>
        <v>0</v>
      </c>
      <c r="L27" s="154"/>
      <c r="M27" s="154"/>
      <c r="N27" s="154"/>
      <c r="O27" s="154"/>
      <c r="P27" s="154"/>
      <c r="Q27" s="154"/>
      <c r="R27" s="154"/>
      <c r="S27" s="154"/>
      <c r="T27" s="154"/>
      <c r="U27" s="154"/>
      <c r="V27" s="154"/>
      <c r="W27" s="154"/>
      <c r="X27" s="154"/>
      <c r="Y27" s="154"/>
      <c r="Z27" s="154"/>
    </row>
    <row r="28" ht="15.75" customHeight="1">
      <c r="A28" s="178" t="s">
        <v>425</v>
      </c>
      <c r="B28" s="172" t="s">
        <v>426</v>
      </c>
      <c r="C28" s="173">
        <f t="shared" si="4"/>
        <v>3</v>
      </c>
      <c r="D28" s="179"/>
      <c r="E28" s="179"/>
      <c r="F28" s="154"/>
      <c r="G28" s="154">
        <f>COUNTIF('4'!$I6,"Рівень 1")</f>
        <v>0</v>
      </c>
      <c r="H28" s="154">
        <f>COUNTIF('4'!$I6,"Рівень 2")</f>
        <v>0</v>
      </c>
      <c r="I28" s="154">
        <f>COUNTIF('4'!$I6,"Рівень 3")</f>
        <v>1</v>
      </c>
      <c r="J28" s="154">
        <f>COUNTIF('4'!$I6,"Рівень 4")</f>
        <v>0</v>
      </c>
      <c r="K28" s="154">
        <f>COUNTIF('4'!$I6,"Рівень 5")</f>
        <v>0</v>
      </c>
      <c r="L28" s="154"/>
      <c r="M28" s="154"/>
      <c r="N28" s="154"/>
      <c r="O28" s="154"/>
      <c r="P28" s="154"/>
      <c r="Q28" s="154"/>
      <c r="R28" s="154"/>
      <c r="S28" s="154"/>
      <c r="T28" s="154"/>
      <c r="U28" s="154"/>
      <c r="V28" s="154"/>
      <c r="W28" s="154"/>
      <c r="X28" s="154"/>
      <c r="Y28" s="154"/>
      <c r="Z28" s="154"/>
    </row>
    <row r="29" ht="15.75" customHeight="1">
      <c r="A29" s="178" t="s">
        <v>427</v>
      </c>
      <c r="B29" s="172" t="s">
        <v>181</v>
      </c>
      <c r="C29" s="173">
        <f t="shared" si="4"/>
        <v>3</v>
      </c>
      <c r="D29" s="179"/>
      <c r="E29" s="179"/>
      <c r="F29" s="154"/>
      <c r="G29" s="154">
        <f>COUNTIF('4'!$I7,"Рівень 1")</f>
        <v>0</v>
      </c>
      <c r="H29" s="154">
        <f>COUNTIF('4'!$I7,"Рівень 2")</f>
        <v>0</v>
      </c>
      <c r="I29" s="154">
        <f>COUNTIF('4'!$I7,"Рівень 3")</f>
        <v>1</v>
      </c>
      <c r="J29" s="154">
        <f>COUNTIF('4'!$I7,"Рівень 4")</f>
        <v>0</v>
      </c>
      <c r="K29" s="154">
        <f>COUNTIF('4'!$I7,"Рівень 5")</f>
        <v>0</v>
      </c>
      <c r="L29" s="154"/>
      <c r="M29" s="154"/>
      <c r="N29" s="154"/>
      <c r="O29" s="154"/>
      <c r="P29" s="154"/>
      <c r="Q29" s="154"/>
      <c r="R29" s="154"/>
      <c r="S29" s="154"/>
      <c r="T29" s="154"/>
      <c r="U29" s="154"/>
      <c r="V29" s="154"/>
      <c r="W29" s="154"/>
      <c r="X29" s="154"/>
      <c r="Y29" s="154"/>
      <c r="Z29" s="154"/>
    </row>
    <row r="30" ht="15.75" customHeight="1">
      <c r="A30" s="178" t="s">
        <v>428</v>
      </c>
      <c r="B30" s="172" t="s">
        <v>429</v>
      </c>
      <c r="C30" s="173">
        <f t="shared" si="4"/>
        <v>3</v>
      </c>
      <c r="D30" s="181"/>
      <c r="E30" s="181"/>
      <c r="F30" s="154"/>
      <c r="G30" s="154">
        <f>COUNTIF('4'!$I8,"Рівень 1")</f>
        <v>0</v>
      </c>
      <c r="H30" s="154">
        <f>COUNTIF('4'!$I8,"Рівень 2")</f>
        <v>0</v>
      </c>
      <c r="I30" s="154">
        <f>COUNTIF('4'!$I8,"Рівень 3")</f>
        <v>1</v>
      </c>
      <c r="J30" s="154">
        <f>COUNTIF('4'!$I8,"Рівень 4")</f>
        <v>0</v>
      </c>
      <c r="K30" s="154">
        <f>COUNTIF('4'!$I8,"Рівень 5")</f>
        <v>0</v>
      </c>
      <c r="L30" s="154"/>
      <c r="M30" s="154"/>
      <c r="N30" s="154"/>
      <c r="O30" s="154"/>
      <c r="P30" s="154"/>
      <c r="Q30" s="154"/>
      <c r="R30" s="154"/>
      <c r="S30" s="154"/>
      <c r="T30" s="154"/>
      <c r="U30" s="154"/>
      <c r="V30" s="154"/>
      <c r="W30" s="154"/>
      <c r="X30" s="154"/>
      <c r="Y30" s="154"/>
      <c r="Z30" s="154"/>
    </row>
    <row r="31" ht="15.75" customHeight="1">
      <c r="A31" s="167" t="s">
        <v>195</v>
      </c>
      <c r="B31" s="168"/>
      <c r="C31" s="168"/>
      <c r="D31" s="168"/>
      <c r="E31" s="169"/>
      <c r="F31" s="154"/>
      <c r="G31" s="154"/>
      <c r="H31" s="154"/>
      <c r="I31" s="154"/>
      <c r="J31" s="154"/>
      <c r="K31" s="154"/>
      <c r="L31" s="154"/>
      <c r="M31" s="154"/>
      <c r="N31" s="154"/>
      <c r="O31" s="154"/>
      <c r="P31" s="154"/>
      <c r="Q31" s="154"/>
      <c r="R31" s="154"/>
      <c r="S31" s="154"/>
      <c r="T31" s="154"/>
      <c r="U31" s="154"/>
      <c r="V31" s="154"/>
      <c r="W31" s="154"/>
      <c r="X31" s="154"/>
      <c r="Y31" s="154"/>
      <c r="Z31" s="154"/>
    </row>
    <row r="32" ht="15.75" customHeight="1">
      <c r="A32" s="178" t="s">
        <v>430</v>
      </c>
      <c r="B32" s="172" t="s">
        <v>198</v>
      </c>
      <c r="C32" s="173">
        <f t="shared" ref="C32:C35" si="5">(K32*5)+(G32*1)+(H32*2)+(I32*3)+(J32*4)</f>
        <v>2</v>
      </c>
      <c r="D32" s="174">
        <f>AVERAGE(C32:C35)</f>
        <v>2.5</v>
      </c>
      <c r="E32" s="175"/>
      <c r="F32" s="154"/>
      <c r="G32" s="154">
        <f>COUNTIF('5'!$I4,"Рівень 1")</f>
        <v>0</v>
      </c>
      <c r="H32" s="154">
        <f>COUNTIF('5'!$I4,"Рівень 2")</f>
        <v>1</v>
      </c>
      <c r="I32" s="154">
        <f>COUNTIF('5'!$I4,"Рівень 3")</f>
        <v>0</v>
      </c>
      <c r="J32" s="154">
        <f>COUNTIF('5'!$I4,"Рівень 4")</f>
        <v>0</v>
      </c>
      <c r="K32" s="154">
        <f>COUNTIF('5'!$I4,"Рівень 5")</f>
        <v>0</v>
      </c>
      <c r="L32" s="177">
        <f>D32</f>
        <v>2.5</v>
      </c>
      <c r="M32" s="154"/>
      <c r="N32" s="154"/>
      <c r="O32" s="154"/>
      <c r="P32" s="154"/>
      <c r="Q32" s="154"/>
      <c r="R32" s="154"/>
      <c r="S32" s="154"/>
      <c r="T32" s="154"/>
      <c r="U32" s="154"/>
      <c r="V32" s="154"/>
      <c r="W32" s="154"/>
      <c r="X32" s="154"/>
      <c r="Y32" s="154"/>
      <c r="Z32" s="154"/>
    </row>
    <row r="33" ht="15.75" customHeight="1">
      <c r="A33" s="178" t="s">
        <v>431</v>
      </c>
      <c r="B33" s="172" t="s">
        <v>205</v>
      </c>
      <c r="C33" s="173">
        <f t="shared" si="5"/>
        <v>3</v>
      </c>
      <c r="D33" s="179"/>
      <c r="E33" s="179"/>
      <c r="F33" s="154"/>
      <c r="G33" s="154">
        <f>COUNTIF('5'!$I5,"Рівень 1")</f>
        <v>0</v>
      </c>
      <c r="H33" s="154">
        <f>COUNTIF('5'!$I5,"Рівень 2")</f>
        <v>0</v>
      </c>
      <c r="I33" s="154">
        <f>COUNTIF('5'!$I5,"Рівень 3")</f>
        <v>1</v>
      </c>
      <c r="J33" s="154">
        <f>COUNTIF('5'!$I5,"Рівень 4")</f>
        <v>0</v>
      </c>
      <c r="K33" s="154">
        <f>COUNTIF('5'!$I5,"Рівень 5")</f>
        <v>0</v>
      </c>
      <c r="L33" s="154"/>
      <c r="M33" s="154"/>
      <c r="N33" s="154"/>
      <c r="O33" s="154"/>
      <c r="P33" s="154"/>
      <c r="Q33" s="154"/>
      <c r="R33" s="154"/>
      <c r="S33" s="154"/>
      <c r="T33" s="154"/>
      <c r="U33" s="154"/>
      <c r="V33" s="154"/>
      <c r="W33" s="154"/>
      <c r="X33" s="154"/>
      <c r="Y33" s="154"/>
      <c r="Z33" s="154"/>
    </row>
    <row r="34" ht="15.75" customHeight="1">
      <c r="A34" s="178" t="s">
        <v>432</v>
      </c>
      <c r="B34" s="172" t="s">
        <v>212</v>
      </c>
      <c r="C34" s="173">
        <f t="shared" si="5"/>
        <v>2</v>
      </c>
      <c r="D34" s="179"/>
      <c r="E34" s="179"/>
      <c r="F34" s="154"/>
      <c r="G34" s="154">
        <f>COUNTIF('5'!$I6,"Рівень 1")</f>
        <v>0</v>
      </c>
      <c r="H34" s="154">
        <f>COUNTIF('5'!$I6,"Рівень 2")</f>
        <v>1</v>
      </c>
      <c r="I34" s="154">
        <f>COUNTIF('5'!$I6,"Рівень 3")</f>
        <v>0</v>
      </c>
      <c r="J34" s="154">
        <f>COUNTIF('5'!$I6,"Рівень 4")</f>
        <v>0</v>
      </c>
      <c r="K34" s="154">
        <f>COUNTIF('5'!$I6,"Рівень 5")</f>
        <v>0</v>
      </c>
      <c r="L34" s="154"/>
      <c r="M34" s="154"/>
      <c r="N34" s="154"/>
      <c r="O34" s="154"/>
      <c r="P34" s="154"/>
      <c r="Q34" s="154"/>
      <c r="R34" s="154"/>
      <c r="S34" s="154"/>
      <c r="T34" s="154"/>
      <c r="U34" s="154"/>
      <c r="V34" s="154"/>
      <c r="W34" s="154"/>
      <c r="X34" s="154"/>
      <c r="Y34" s="154"/>
      <c r="Z34" s="154"/>
    </row>
    <row r="35" ht="15.75" customHeight="1">
      <c r="A35" s="178" t="s">
        <v>433</v>
      </c>
      <c r="B35" s="172" t="s">
        <v>219</v>
      </c>
      <c r="C35" s="173">
        <f t="shared" si="5"/>
        <v>3</v>
      </c>
      <c r="D35" s="181"/>
      <c r="E35" s="181"/>
      <c r="F35" s="154"/>
      <c r="G35" s="154">
        <f>COUNTIF('5'!$I7,"Рівень 1")</f>
        <v>0</v>
      </c>
      <c r="H35" s="154">
        <f>COUNTIF('5'!$I7,"Рівень 2")</f>
        <v>0</v>
      </c>
      <c r="I35" s="154">
        <f>COUNTIF('5'!$I7,"Рівень 3")</f>
        <v>1</v>
      </c>
      <c r="J35" s="154">
        <f>COUNTIF('5'!$I7,"Рівень 4")</f>
        <v>0</v>
      </c>
      <c r="K35" s="154">
        <f>COUNTIF('5'!$I7,"Рівень 5")</f>
        <v>0</v>
      </c>
      <c r="L35" s="154"/>
      <c r="M35" s="154"/>
      <c r="N35" s="154"/>
      <c r="O35" s="154"/>
      <c r="P35" s="154"/>
      <c r="Q35" s="154"/>
      <c r="R35" s="154"/>
      <c r="S35" s="154"/>
      <c r="T35" s="154"/>
      <c r="U35" s="154"/>
      <c r="V35" s="154"/>
      <c r="W35" s="154"/>
      <c r="X35" s="154"/>
      <c r="Y35" s="154"/>
      <c r="Z35" s="154"/>
    </row>
    <row r="36" ht="15.75" customHeight="1">
      <c r="A36" s="167" t="s">
        <v>226</v>
      </c>
      <c r="B36" s="168"/>
      <c r="C36" s="168"/>
      <c r="D36" s="168"/>
      <c r="E36" s="169"/>
      <c r="F36" s="154"/>
      <c r="G36" s="154"/>
      <c r="H36" s="154"/>
      <c r="I36" s="154"/>
      <c r="J36" s="154"/>
      <c r="K36" s="154"/>
      <c r="L36" s="154"/>
      <c r="M36" s="154"/>
      <c r="N36" s="154"/>
      <c r="O36" s="154"/>
      <c r="P36" s="154"/>
      <c r="Q36" s="154"/>
      <c r="R36" s="154"/>
      <c r="S36" s="154"/>
      <c r="T36" s="154"/>
      <c r="U36" s="154"/>
      <c r="V36" s="154"/>
      <c r="W36" s="154"/>
      <c r="X36" s="154"/>
      <c r="Y36" s="154"/>
      <c r="Z36" s="154"/>
    </row>
    <row r="37" ht="15.75" customHeight="1">
      <c r="A37" s="178" t="s">
        <v>434</v>
      </c>
      <c r="B37" s="180" t="s">
        <v>435</v>
      </c>
      <c r="C37" s="173">
        <f t="shared" ref="C37:C43" si="6">(K37*5)+(G37*1)+(H37*2)+(I37*3)+(J37*4)</f>
        <v>3</v>
      </c>
      <c r="D37" s="174">
        <f>AVERAGE(C37:C43)</f>
        <v>2.285714286</v>
      </c>
      <c r="E37" s="175"/>
      <c r="F37" s="154"/>
      <c r="G37" s="154">
        <f>COUNTIF('6'!$I4,"Рівень 1")</f>
        <v>0</v>
      </c>
      <c r="H37" s="154">
        <f>COUNTIF('6'!$I4,"Рівень 2")</f>
        <v>0</v>
      </c>
      <c r="I37" s="154">
        <f>COUNTIF('6'!$I4,"Рівень 3")</f>
        <v>1</v>
      </c>
      <c r="J37" s="154">
        <f>COUNTIF('6'!$I4,"Рівень 4")</f>
        <v>0</v>
      </c>
      <c r="K37" s="154">
        <f>COUNTIF('6'!$I4,"Рівень 5")</f>
        <v>0</v>
      </c>
      <c r="L37" s="177">
        <f>D37</f>
        <v>2.285714286</v>
      </c>
      <c r="M37" s="154"/>
      <c r="N37" s="154"/>
      <c r="O37" s="154"/>
      <c r="P37" s="154"/>
      <c r="Q37" s="154"/>
      <c r="R37" s="154"/>
      <c r="S37" s="154"/>
      <c r="T37" s="154"/>
      <c r="U37" s="154"/>
      <c r="V37" s="154"/>
      <c r="W37" s="154"/>
      <c r="X37" s="154"/>
      <c r="Y37" s="154"/>
      <c r="Z37" s="154"/>
    </row>
    <row r="38" ht="15.75" customHeight="1">
      <c r="A38" s="178" t="s">
        <v>436</v>
      </c>
      <c r="B38" s="180" t="s">
        <v>236</v>
      </c>
      <c r="C38" s="173">
        <f t="shared" si="6"/>
        <v>3</v>
      </c>
      <c r="D38" s="179"/>
      <c r="E38" s="179"/>
      <c r="F38" s="154"/>
      <c r="G38" s="154">
        <f>COUNTIF('6'!$I5,"Рівень 1")</f>
        <v>0</v>
      </c>
      <c r="H38" s="154">
        <f>COUNTIF('6'!$I5,"Рівень 2")</f>
        <v>0</v>
      </c>
      <c r="I38" s="154">
        <f>COUNTIF('6'!$I5,"Рівень 3")</f>
        <v>1</v>
      </c>
      <c r="J38" s="154">
        <f>COUNTIF('6'!$I5,"Рівень 4")</f>
        <v>0</v>
      </c>
      <c r="K38" s="154">
        <f>COUNTIF('6'!$I5,"Рівень 5")</f>
        <v>0</v>
      </c>
      <c r="L38" s="154"/>
      <c r="M38" s="154"/>
      <c r="N38" s="154"/>
      <c r="O38" s="154"/>
      <c r="P38" s="154"/>
      <c r="Q38" s="154"/>
      <c r="R38" s="154"/>
      <c r="S38" s="154"/>
      <c r="T38" s="154"/>
      <c r="U38" s="154"/>
      <c r="V38" s="154"/>
      <c r="W38" s="154"/>
      <c r="X38" s="154"/>
      <c r="Y38" s="154"/>
      <c r="Z38" s="154"/>
    </row>
    <row r="39" ht="15.75" customHeight="1">
      <c r="A39" s="178" t="s">
        <v>437</v>
      </c>
      <c r="B39" s="180" t="s">
        <v>243</v>
      </c>
      <c r="C39" s="173">
        <f t="shared" si="6"/>
        <v>3</v>
      </c>
      <c r="D39" s="179"/>
      <c r="E39" s="179"/>
      <c r="F39" s="154"/>
      <c r="G39" s="154">
        <f>COUNTIF('6'!$I6,"Рівень 1")</f>
        <v>0</v>
      </c>
      <c r="H39" s="154">
        <f>COUNTIF('6'!$I6,"Рівень 2")</f>
        <v>0</v>
      </c>
      <c r="I39" s="154">
        <f>COUNTIF('6'!$I6,"Рівень 3")</f>
        <v>1</v>
      </c>
      <c r="J39" s="154">
        <f>COUNTIF('6'!$I6,"Рівень 4")</f>
        <v>0</v>
      </c>
      <c r="K39" s="154">
        <f>COUNTIF('6'!$I6,"Рівень 5")</f>
        <v>0</v>
      </c>
      <c r="L39" s="154"/>
      <c r="M39" s="154"/>
      <c r="N39" s="154"/>
      <c r="O39" s="154"/>
      <c r="P39" s="154"/>
      <c r="Q39" s="154"/>
      <c r="R39" s="154"/>
      <c r="S39" s="154"/>
      <c r="T39" s="154"/>
      <c r="U39" s="154"/>
      <c r="V39" s="154"/>
      <c r="W39" s="154"/>
      <c r="X39" s="154"/>
      <c r="Y39" s="154"/>
      <c r="Z39" s="154"/>
    </row>
    <row r="40" ht="15.75" customHeight="1">
      <c r="A40" s="178" t="s">
        <v>438</v>
      </c>
      <c r="B40" s="180" t="s">
        <v>250</v>
      </c>
      <c r="C40" s="173">
        <f t="shared" si="6"/>
        <v>1</v>
      </c>
      <c r="D40" s="179"/>
      <c r="E40" s="179"/>
      <c r="F40" s="154"/>
      <c r="G40" s="154">
        <f>COUNTIF('6'!$I7,"Рівень 1")</f>
        <v>1</v>
      </c>
      <c r="H40" s="154">
        <f>COUNTIF('6'!$I7,"Рівень 2")</f>
        <v>0</v>
      </c>
      <c r="I40" s="154">
        <f>COUNTIF('6'!$I7,"Рівень 3")</f>
        <v>0</v>
      </c>
      <c r="J40" s="154">
        <f>COUNTIF('6'!$I7,"Рівень 4")</f>
        <v>0</v>
      </c>
      <c r="K40" s="154">
        <f>COUNTIF('6'!$I7,"Рівень 5")</f>
        <v>0</v>
      </c>
      <c r="L40" s="154"/>
      <c r="M40" s="154"/>
      <c r="N40" s="154"/>
      <c r="O40" s="154"/>
      <c r="P40" s="154"/>
      <c r="Q40" s="154"/>
      <c r="R40" s="154"/>
      <c r="S40" s="154"/>
      <c r="T40" s="154"/>
      <c r="U40" s="154"/>
      <c r="V40" s="154"/>
      <c r="W40" s="154"/>
      <c r="X40" s="154"/>
      <c r="Y40" s="154"/>
      <c r="Z40" s="154"/>
    </row>
    <row r="41" ht="15.75" customHeight="1">
      <c r="A41" s="178" t="s">
        <v>439</v>
      </c>
      <c r="B41" s="180" t="s">
        <v>440</v>
      </c>
      <c r="C41" s="173">
        <f t="shared" si="6"/>
        <v>1</v>
      </c>
      <c r="D41" s="179"/>
      <c r="E41" s="179"/>
      <c r="F41" s="154"/>
      <c r="G41" s="154">
        <f>COUNTIF('6'!$I8,"Рівень 1")</f>
        <v>1</v>
      </c>
      <c r="H41" s="154">
        <f>COUNTIF('6'!$I8,"Рівень 2")</f>
        <v>0</v>
      </c>
      <c r="I41" s="154">
        <f>COUNTIF('6'!$I8,"Рівень 3")</f>
        <v>0</v>
      </c>
      <c r="J41" s="154">
        <f>COUNTIF('6'!$I8,"Рівень 4")</f>
        <v>0</v>
      </c>
      <c r="K41" s="154">
        <f>COUNTIF('6'!$I8,"Рівень 5")</f>
        <v>0</v>
      </c>
      <c r="L41" s="154"/>
      <c r="M41" s="154"/>
      <c r="N41" s="154"/>
      <c r="O41" s="154"/>
      <c r="P41" s="154"/>
      <c r="Q41" s="154"/>
      <c r="R41" s="154"/>
      <c r="S41" s="154"/>
      <c r="T41" s="154"/>
      <c r="U41" s="154"/>
      <c r="V41" s="154"/>
      <c r="W41" s="154"/>
      <c r="X41" s="154"/>
      <c r="Y41" s="154"/>
      <c r="Z41" s="154"/>
    </row>
    <row r="42" ht="15.75" customHeight="1">
      <c r="A42" s="178" t="s">
        <v>441</v>
      </c>
      <c r="B42" s="180" t="s">
        <v>345</v>
      </c>
      <c r="C42" s="173">
        <f t="shared" si="6"/>
        <v>2</v>
      </c>
      <c r="D42" s="179"/>
      <c r="E42" s="179"/>
      <c r="F42" s="154"/>
      <c r="G42" s="154">
        <f>COUNTIF('6'!$I9,"Рівень 1")</f>
        <v>0</v>
      </c>
      <c r="H42" s="154">
        <f>COUNTIF('6'!$I9,"Рівень 2")</f>
        <v>1</v>
      </c>
      <c r="I42" s="154">
        <f>COUNTIF('6'!$I9,"Рівень 3")</f>
        <v>0</v>
      </c>
      <c r="J42" s="154">
        <f>COUNTIF('6'!$I9,"Рівень 4")</f>
        <v>0</v>
      </c>
      <c r="K42" s="154">
        <f>COUNTIF('6'!$I9,"Рівень 5")</f>
        <v>0</v>
      </c>
      <c r="L42" s="154"/>
      <c r="M42" s="154"/>
      <c r="N42" s="154"/>
      <c r="O42" s="154"/>
      <c r="P42" s="154"/>
      <c r="Q42" s="154"/>
      <c r="R42" s="154"/>
      <c r="S42" s="154"/>
      <c r="T42" s="154"/>
      <c r="U42" s="154"/>
      <c r="V42" s="154"/>
      <c r="W42" s="154"/>
      <c r="X42" s="154"/>
      <c r="Y42" s="154"/>
      <c r="Z42" s="154"/>
    </row>
    <row r="43" ht="15.75" customHeight="1">
      <c r="A43" s="178" t="s">
        <v>442</v>
      </c>
      <c r="B43" s="180" t="s">
        <v>352</v>
      </c>
      <c r="C43" s="173">
        <f t="shared" si="6"/>
        <v>3</v>
      </c>
      <c r="D43" s="181"/>
      <c r="E43" s="181"/>
      <c r="F43" s="154"/>
      <c r="G43" s="154">
        <f>COUNTIF('6'!$I10,"Рівень 1")</f>
        <v>0</v>
      </c>
      <c r="H43" s="154">
        <f>COUNTIF('6'!$I10,"Рівень 2")</f>
        <v>0</v>
      </c>
      <c r="I43" s="154">
        <f>COUNTIF('6'!$I10,"Рівень 3")</f>
        <v>1</v>
      </c>
      <c r="J43" s="154">
        <f>COUNTIF('6'!$I10,"Рівень 4")</f>
        <v>0</v>
      </c>
      <c r="K43" s="154">
        <f>COUNTIF('6'!$I10,"Рівень 5")</f>
        <v>0</v>
      </c>
      <c r="L43" s="154"/>
      <c r="M43" s="154"/>
      <c r="N43" s="154"/>
      <c r="O43" s="154"/>
      <c r="P43" s="154"/>
      <c r="Q43" s="154"/>
      <c r="R43" s="154"/>
      <c r="S43" s="154"/>
      <c r="T43" s="154"/>
      <c r="U43" s="154"/>
      <c r="V43" s="154"/>
      <c r="W43" s="154"/>
      <c r="X43" s="154"/>
      <c r="Y43" s="154"/>
      <c r="Z43" s="154"/>
    </row>
    <row r="44" ht="15.75" customHeight="1">
      <c r="A44" s="167" t="s">
        <v>278</v>
      </c>
      <c r="B44" s="168"/>
      <c r="C44" s="168"/>
      <c r="D44" s="168"/>
      <c r="E44" s="169"/>
      <c r="F44" s="154"/>
      <c r="G44" s="154"/>
      <c r="H44" s="154"/>
      <c r="I44" s="154"/>
      <c r="J44" s="154"/>
      <c r="K44" s="154"/>
      <c r="L44" s="154"/>
      <c r="M44" s="154"/>
      <c r="N44" s="154"/>
      <c r="O44" s="154"/>
      <c r="P44" s="154"/>
      <c r="Q44" s="154"/>
      <c r="R44" s="154"/>
      <c r="S44" s="154"/>
      <c r="T44" s="154"/>
      <c r="U44" s="154"/>
      <c r="V44" s="154"/>
      <c r="W44" s="154"/>
      <c r="X44" s="154"/>
      <c r="Y44" s="154"/>
      <c r="Z44" s="154"/>
    </row>
    <row r="45" ht="15.75" customHeight="1">
      <c r="A45" s="178" t="s">
        <v>443</v>
      </c>
      <c r="B45" s="180" t="s">
        <v>281</v>
      </c>
      <c r="C45" s="173">
        <f t="shared" ref="C45:C48" si="7">(K45*5)+(G45*1)+(H45*2)+(I45*3)+(J45*4)</f>
        <v>2</v>
      </c>
      <c r="D45" s="174">
        <f>AVERAGE(C45:C48)</f>
        <v>1.75</v>
      </c>
      <c r="E45" s="175"/>
      <c r="F45" s="154"/>
      <c r="G45" s="154">
        <f>COUNTIF('7'!$I4,"Рівень 1")</f>
        <v>0</v>
      </c>
      <c r="H45" s="154">
        <f>COUNTIF('7'!$I4,"Рівень 2")</f>
        <v>1</v>
      </c>
      <c r="I45" s="154">
        <f>COUNTIF('7'!$I4,"Рівень 3")</f>
        <v>0</v>
      </c>
      <c r="J45" s="154">
        <f>COUNTIF('7'!$I4,"Рівень 4")</f>
        <v>0</v>
      </c>
      <c r="K45" s="154">
        <f>COUNTIF('7'!$I4,"Рівень 5")</f>
        <v>0</v>
      </c>
      <c r="L45" s="177">
        <f>D45</f>
        <v>1.75</v>
      </c>
      <c r="M45" s="154"/>
      <c r="N45" s="154"/>
      <c r="O45" s="154"/>
      <c r="P45" s="154"/>
      <c r="Q45" s="154"/>
      <c r="R45" s="154"/>
      <c r="S45" s="154"/>
      <c r="T45" s="154"/>
      <c r="U45" s="154"/>
      <c r="V45" s="154"/>
      <c r="W45" s="154"/>
      <c r="X45" s="154"/>
      <c r="Y45" s="154"/>
      <c r="Z45" s="154"/>
    </row>
    <row r="46" ht="15.75" customHeight="1">
      <c r="A46" s="178" t="s">
        <v>444</v>
      </c>
      <c r="B46" s="180" t="s">
        <v>288</v>
      </c>
      <c r="C46" s="173">
        <f t="shared" si="7"/>
        <v>2</v>
      </c>
      <c r="D46" s="179"/>
      <c r="E46" s="179"/>
      <c r="F46" s="154"/>
      <c r="G46" s="154">
        <f>COUNTIF('7'!$I5,"Рівень 1")</f>
        <v>0</v>
      </c>
      <c r="H46" s="154">
        <f>COUNTIF('7'!$I5,"Рівень 2")</f>
        <v>1</v>
      </c>
      <c r="I46" s="154">
        <f>COUNTIF('7'!$I5,"Рівень 3")</f>
        <v>0</v>
      </c>
      <c r="J46" s="154">
        <f>COUNTIF('7'!$I5,"Рівень 4")</f>
        <v>0</v>
      </c>
      <c r="K46" s="154">
        <f>COUNTIF('7'!$I5,"Рівень 5")</f>
        <v>0</v>
      </c>
      <c r="L46" s="154"/>
      <c r="M46" s="154"/>
      <c r="N46" s="154"/>
      <c r="O46" s="154"/>
      <c r="P46" s="154"/>
      <c r="Q46" s="154"/>
      <c r="R46" s="154"/>
      <c r="S46" s="154"/>
      <c r="T46" s="154"/>
      <c r="U46" s="154"/>
      <c r="V46" s="154"/>
      <c r="W46" s="154"/>
      <c r="X46" s="154"/>
      <c r="Y46" s="154"/>
      <c r="Z46" s="154"/>
    </row>
    <row r="47" ht="15.75" customHeight="1">
      <c r="A47" s="178" t="s">
        <v>445</v>
      </c>
      <c r="B47" s="180" t="s">
        <v>295</v>
      </c>
      <c r="C47" s="173">
        <f t="shared" si="7"/>
        <v>1</v>
      </c>
      <c r="D47" s="179"/>
      <c r="E47" s="179"/>
      <c r="F47" s="154"/>
      <c r="G47" s="154">
        <f>COUNTIF('7'!$I6,"Рівень 1")</f>
        <v>1</v>
      </c>
      <c r="H47" s="154">
        <f>COUNTIF('7'!$I6,"Рівень 2")</f>
        <v>0</v>
      </c>
      <c r="I47" s="154">
        <f>COUNTIF('7'!$I6,"Рівень 3")</f>
        <v>0</v>
      </c>
      <c r="J47" s="154">
        <f>COUNTIF('7'!$I6,"Рівень 4")</f>
        <v>0</v>
      </c>
      <c r="K47" s="154">
        <f>COUNTIF('7'!$I6,"Рівень 5")</f>
        <v>0</v>
      </c>
      <c r="L47" s="154"/>
      <c r="M47" s="154"/>
      <c r="N47" s="154"/>
      <c r="O47" s="154"/>
      <c r="P47" s="154"/>
      <c r="Q47" s="154"/>
      <c r="R47" s="154"/>
      <c r="S47" s="154"/>
      <c r="T47" s="154"/>
      <c r="U47" s="154"/>
      <c r="V47" s="154"/>
      <c r="W47" s="154"/>
      <c r="X47" s="154"/>
      <c r="Y47" s="154"/>
      <c r="Z47" s="154"/>
    </row>
    <row r="48" ht="15.75" customHeight="1">
      <c r="A48" s="178" t="s">
        <v>446</v>
      </c>
      <c r="B48" s="180" t="s">
        <v>302</v>
      </c>
      <c r="C48" s="173">
        <f t="shared" si="7"/>
        <v>2</v>
      </c>
      <c r="D48" s="181"/>
      <c r="E48" s="181"/>
      <c r="F48" s="154"/>
      <c r="G48" s="154">
        <f>COUNTIF('7'!$I7,"Рівень 1")</f>
        <v>0</v>
      </c>
      <c r="H48" s="154">
        <f>COUNTIF('7'!$I7,"Рівень 2")</f>
        <v>1</v>
      </c>
      <c r="I48" s="154">
        <f>COUNTIF('7'!$I7,"Рівень 3")</f>
        <v>0</v>
      </c>
      <c r="J48" s="154">
        <f>COUNTIF('7'!$I7,"Рівень 4")</f>
        <v>0</v>
      </c>
      <c r="K48" s="154">
        <f>COUNTIF('7'!$I7,"Рівень 5")</f>
        <v>0</v>
      </c>
      <c r="L48" s="154"/>
      <c r="M48" s="154"/>
      <c r="N48" s="154"/>
      <c r="O48" s="154"/>
      <c r="P48" s="154"/>
      <c r="Q48" s="154"/>
      <c r="R48" s="154"/>
      <c r="S48" s="154"/>
      <c r="T48" s="154"/>
      <c r="U48" s="154"/>
      <c r="V48" s="154"/>
      <c r="W48" s="154"/>
      <c r="X48" s="154"/>
      <c r="Y48" s="154"/>
      <c r="Z48" s="154"/>
    </row>
    <row r="49" ht="15.75" customHeight="1">
      <c r="A49" s="167" t="s">
        <v>447</v>
      </c>
      <c r="B49" s="168"/>
      <c r="C49" s="168"/>
      <c r="D49" s="168"/>
      <c r="E49" s="169"/>
      <c r="F49" s="154"/>
      <c r="G49" s="154"/>
      <c r="H49" s="154"/>
      <c r="I49" s="154"/>
      <c r="J49" s="154"/>
      <c r="K49" s="154"/>
      <c r="L49" s="154"/>
      <c r="M49" s="154"/>
      <c r="N49" s="154"/>
      <c r="O49" s="154"/>
      <c r="P49" s="154"/>
      <c r="Q49" s="154"/>
      <c r="R49" s="154"/>
      <c r="S49" s="154"/>
      <c r="T49" s="154"/>
      <c r="U49" s="154"/>
      <c r="V49" s="154"/>
      <c r="W49" s="154"/>
      <c r="X49" s="154"/>
      <c r="Y49" s="154"/>
      <c r="Z49" s="154"/>
    </row>
    <row r="50" ht="15.75" customHeight="1">
      <c r="A50" s="178" t="s">
        <v>448</v>
      </c>
      <c r="B50" s="180" t="s">
        <v>345</v>
      </c>
      <c r="C50" s="173">
        <f t="shared" ref="C50:C53" si="8">(K50*5)+(G50*1)+(H50*2)+(I50*3)+(J50*4)</f>
        <v>2</v>
      </c>
      <c r="D50" s="174">
        <f>AVERAGE(C50:C53)</f>
        <v>2.5</v>
      </c>
      <c r="E50" s="175"/>
      <c r="F50" s="154"/>
      <c r="G50" s="154">
        <f>COUNTIF('8.'!$I4,"Рівень 1")</f>
        <v>0</v>
      </c>
      <c r="H50" s="154">
        <f>COUNTIF('8.'!$I4,"Рівень 2")</f>
        <v>1</v>
      </c>
      <c r="I50" s="154">
        <f>COUNTIF('8.'!$I4,"Рівень 3")</f>
        <v>0</v>
      </c>
      <c r="J50" s="154">
        <f>COUNTIF('8.'!$I4,"Рівень 4")</f>
        <v>0</v>
      </c>
      <c r="K50" s="154">
        <f>COUNTIF('8.'!$I4,"Рівень 5")</f>
        <v>0</v>
      </c>
      <c r="L50" s="177">
        <f>D50</f>
        <v>2.5</v>
      </c>
      <c r="M50" s="154"/>
      <c r="N50" s="154"/>
      <c r="O50" s="154"/>
      <c r="P50" s="154"/>
      <c r="Q50" s="154"/>
      <c r="R50" s="154"/>
      <c r="S50" s="154"/>
      <c r="T50" s="154"/>
      <c r="U50" s="154"/>
      <c r="V50" s="154"/>
      <c r="W50" s="154"/>
      <c r="X50" s="154"/>
      <c r="Y50" s="154"/>
      <c r="Z50" s="154"/>
    </row>
    <row r="51" ht="15.75" customHeight="1">
      <c r="A51" s="178" t="s">
        <v>449</v>
      </c>
      <c r="B51" s="180" t="s">
        <v>321</v>
      </c>
      <c r="C51" s="173">
        <f t="shared" si="8"/>
        <v>2</v>
      </c>
      <c r="D51" s="179"/>
      <c r="E51" s="179"/>
      <c r="F51" s="154"/>
      <c r="G51" s="154">
        <f>COUNTIF('8.'!$I5,"Рівень 1")</f>
        <v>0</v>
      </c>
      <c r="H51" s="154">
        <f>COUNTIF('8.'!$I5,"Рівень 2")</f>
        <v>1</v>
      </c>
      <c r="I51" s="154">
        <f>COUNTIF('8.'!$I5,"Рівень 3")</f>
        <v>0</v>
      </c>
      <c r="J51" s="154">
        <f>COUNTIF('8.'!$I5,"Рівень 4")</f>
        <v>0</v>
      </c>
      <c r="K51" s="154">
        <f>COUNTIF('8.'!$I5,"Рівень 5")</f>
        <v>0</v>
      </c>
      <c r="L51" s="154"/>
      <c r="M51" s="154"/>
      <c r="N51" s="154"/>
      <c r="O51" s="154"/>
      <c r="P51" s="154"/>
      <c r="Q51" s="154"/>
      <c r="R51" s="154"/>
      <c r="S51" s="154"/>
      <c r="T51" s="154"/>
      <c r="U51" s="154"/>
      <c r="V51" s="154"/>
      <c r="W51" s="154"/>
      <c r="X51" s="154"/>
      <c r="Y51" s="154"/>
      <c r="Z51" s="154"/>
    </row>
    <row r="52" ht="15.75" customHeight="1">
      <c r="A52" s="178" t="s">
        <v>450</v>
      </c>
      <c r="B52" s="180" t="s">
        <v>328</v>
      </c>
      <c r="C52" s="173">
        <f t="shared" si="8"/>
        <v>3</v>
      </c>
      <c r="D52" s="179"/>
      <c r="E52" s="179"/>
      <c r="F52" s="154"/>
      <c r="G52" s="154">
        <f>COUNTIF('8.'!$I6,"Рівень 1")</f>
        <v>0</v>
      </c>
      <c r="H52" s="154">
        <f>COUNTIF('8.'!$I6,"Рівень 2")</f>
        <v>0</v>
      </c>
      <c r="I52" s="154">
        <f>COUNTIF('8.'!$I6,"Рівень 3")</f>
        <v>1</v>
      </c>
      <c r="J52" s="154">
        <f>COUNTIF('8.'!$I6,"Рівень 4")</f>
        <v>0</v>
      </c>
      <c r="K52" s="154">
        <f>COUNTIF('8.'!$I6,"Рівень 5")</f>
        <v>0</v>
      </c>
      <c r="L52" s="154"/>
      <c r="M52" s="154"/>
      <c r="N52" s="154"/>
      <c r="O52" s="154"/>
      <c r="P52" s="154"/>
      <c r="Q52" s="154"/>
      <c r="R52" s="154"/>
      <c r="S52" s="154"/>
      <c r="T52" s="154"/>
      <c r="U52" s="154"/>
      <c r="V52" s="154"/>
      <c r="W52" s="154"/>
      <c r="X52" s="154"/>
      <c r="Y52" s="154"/>
      <c r="Z52" s="154"/>
    </row>
    <row r="53" ht="15.75" customHeight="1">
      <c r="A53" s="178" t="s">
        <v>451</v>
      </c>
      <c r="B53" s="180" t="s">
        <v>335</v>
      </c>
      <c r="C53" s="173">
        <f t="shared" si="8"/>
        <v>3</v>
      </c>
      <c r="D53" s="181"/>
      <c r="E53" s="181"/>
      <c r="F53" s="154"/>
      <c r="G53" s="154">
        <f>COUNTIF('8.'!$I7,"Рівень 1")</f>
        <v>0</v>
      </c>
      <c r="H53" s="154">
        <f>COUNTIF('8.'!$I7,"Рівень 2")</f>
        <v>0</v>
      </c>
      <c r="I53" s="154">
        <f>COUNTIF('8.'!$I7,"Рівень 3")</f>
        <v>1</v>
      </c>
      <c r="J53" s="154">
        <f>COUNTIF('8.'!$I7,"Рівень 4")</f>
        <v>0</v>
      </c>
      <c r="K53" s="154">
        <f>COUNTIF('8.'!$I7,"Рівень 5")</f>
        <v>0</v>
      </c>
      <c r="L53" s="154"/>
      <c r="M53" s="154"/>
      <c r="N53" s="154"/>
      <c r="O53" s="154"/>
      <c r="P53" s="154"/>
      <c r="Q53" s="154"/>
      <c r="R53" s="154"/>
      <c r="S53" s="154"/>
      <c r="T53" s="154"/>
      <c r="U53" s="154"/>
      <c r="V53" s="154"/>
      <c r="W53" s="154"/>
      <c r="X53" s="154"/>
      <c r="Y53" s="154"/>
      <c r="Z53" s="154"/>
    </row>
    <row r="54" ht="15.75" customHeight="1">
      <c r="A54" s="183" t="s">
        <v>452</v>
      </c>
      <c r="F54" s="184"/>
      <c r="G54" s="184"/>
      <c r="H54" s="184"/>
      <c r="I54" s="184"/>
      <c r="J54" s="184"/>
      <c r="K54" s="184"/>
      <c r="L54" s="185"/>
      <c r="M54" s="184"/>
      <c r="N54" s="186"/>
      <c r="O54" s="186"/>
      <c r="P54" s="186"/>
      <c r="Q54" s="186"/>
      <c r="R54" s="186"/>
      <c r="S54" s="186"/>
      <c r="T54" s="186"/>
      <c r="U54" s="186"/>
      <c r="V54" s="186"/>
      <c r="W54" s="186"/>
      <c r="X54" s="186"/>
      <c r="Y54" s="186"/>
      <c r="Z54" s="186"/>
    </row>
    <row r="55" ht="15.75" customHeight="1">
      <c r="A55" s="187">
        <v>44935.0</v>
      </c>
      <c r="B55" s="188" t="s">
        <v>453</v>
      </c>
      <c r="C55" s="189">
        <f t="shared" ref="C55:C56" si="9">(K55*5)+(G55*1)+(H55*2)+(I55*3)+(J55*4)</f>
        <v>2</v>
      </c>
      <c r="D55" s="190">
        <f>AVERAGE(C55:C56)</f>
        <v>2</v>
      </c>
      <c r="E55" s="191"/>
      <c r="F55" s="184"/>
      <c r="G55" s="186">
        <f>COUNTIF('9'!I5,"Рівень 1")</f>
        <v>0</v>
      </c>
      <c r="H55" s="186">
        <f>COUNTIF('9'!I5,"Рівень 2")</f>
        <v>1</v>
      </c>
      <c r="I55" s="186">
        <f>COUNTIF('9'!I5,"Рівень 3")</f>
        <v>0</v>
      </c>
      <c r="J55" s="186">
        <f>COUNTIF('9'!I5,"Рівень 4")</f>
        <v>0</v>
      </c>
      <c r="K55" s="186">
        <f>COUNTIF('9'!I5,"Рівень 5")</f>
        <v>0</v>
      </c>
      <c r="L55" s="192">
        <f>D55</f>
        <v>2</v>
      </c>
      <c r="M55" s="184"/>
      <c r="N55" s="186"/>
      <c r="O55" s="186"/>
      <c r="P55" s="186"/>
      <c r="Q55" s="186"/>
      <c r="R55" s="186"/>
      <c r="S55" s="186"/>
      <c r="T55" s="186"/>
      <c r="U55" s="186"/>
      <c r="V55" s="186"/>
      <c r="W55" s="186"/>
      <c r="X55" s="186"/>
      <c r="Y55" s="186"/>
      <c r="Z55" s="186"/>
    </row>
    <row r="56" ht="15.75" customHeight="1">
      <c r="A56" s="187">
        <v>44966.0</v>
      </c>
      <c r="B56" s="188" t="s">
        <v>454</v>
      </c>
      <c r="C56" s="189">
        <f t="shared" si="9"/>
        <v>2</v>
      </c>
      <c r="D56" s="181"/>
      <c r="E56" s="181"/>
      <c r="F56" s="184"/>
      <c r="G56" s="186">
        <f>COUNTIF('9'!I6,"Рівень 1")</f>
        <v>0</v>
      </c>
      <c r="H56" s="186">
        <f>COUNTIF('9'!I6,"Рівень 2")</f>
        <v>1</v>
      </c>
      <c r="I56" s="186">
        <f>COUNTIF('9'!I6,"Рівень 3")</f>
        <v>0</v>
      </c>
      <c r="J56" s="186">
        <f>COUNTIF('9'!I6,"Рівень 4")</f>
        <v>0</v>
      </c>
      <c r="K56" s="186">
        <f>COUNTIF('9'!I6,"Рівень 5")</f>
        <v>0</v>
      </c>
      <c r="L56" s="192"/>
      <c r="M56" s="184"/>
      <c r="N56" s="186"/>
      <c r="O56" s="186"/>
      <c r="P56" s="186"/>
      <c r="Q56" s="186"/>
      <c r="R56" s="186"/>
      <c r="S56" s="186"/>
      <c r="T56" s="186"/>
      <c r="U56" s="186"/>
      <c r="V56" s="186"/>
      <c r="W56" s="186"/>
      <c r="X56" s="186"/>
      <c r="Y56" s="186"/>
      <c r="Z56" s="186"/>
    </row>
    <row r="57" ht="15.75" customHeight="1">
      <c r="A57" s="193"/>
      <c r="B57" s="194" t="s">
        <v>455</v>
      </c>
      <c r="C57" s="195"/>
      <c r="D57" s="196">
        <f>SUM(D6+D15+D21+D26+D32+D37+D45+D50+D55)/9</f>
        <v>2.326190476</v>
      </c>
      <c r="E57" s="195"/>
      <c r="F57" s="197"/>
      <c r="G57" s="197"/>
      <c r="H57" s="197"/>
      <c r="I57" s="197"/>
      <c r="J57" s="197"/>
      <c r="K57" s="197"/>
      <c r="L57" s="198">
        <f>D57</f>
        <v>2.326190476</v>
      </c>
      <c r="M57" s="184"/>
      <c r="N57" s="186"/>
      <c r="O57" s="186"/>
      <c r="P57" s="186"/>
      <c r="Q57" s="186"/>
      <c r="R57" s="186"/>
      <c r="S57" s="186"/>
      <c r="T57" s="186"/>
      <c r="U57" s="186"/>
      <c r="V57" s="186"/>
      <c r="W57" s="186"/>
      <c r="X57" s="186"/>
      <c r="Y57" s="199"/>
      <c r="Z57" s="199"/>
    </row>
    <row r="58" ht="15.75" customHeight="1">
      <c r="A58" s="199"/>
      <c r="B58" s="200" t="s">
        <v>456</v>
      </c>
      <c r="C58" s="201">
        <f>D6</f>
        <v>2.25</v>
      </c>
      <c r="D58" s="197"/>
      <c r="E58" s="197"/>
      <c r="F58" s="197"/>
      <c r="G58" s="197"/>
      <c r="H58" s="197"/>
      <c r="I58" s="197"/>
      <c r="J58" s="197"/>
      <c r="K58" s="197"/>
      <c r="L58" s="202"/>
      <c r="M58" s="184"/>
      <c r="N58" s="186"/>
      <c r="O58" s="186"/>
      <c r="P58" s="186"/>
      <c r="Q58" s="186"/>
      <c r="R58" s="186"/>
      <c r="S58" s="186"/>
      <c r="T58" s="186"/>
      <c r="U58" s="186"/>
      <c r="V58" s="186"/>
      <c r="W58" s="186"/>
      <c r="X58" s="186"/>
      <c r="Y58" s="199"/>
      <c r="Z58" s="199"/>
    </row>
    <row r="59" ht="15.75" customHeight="1">
      <c r="A59" s="199"/>
      <c r="B59" s="200" t="s">
        <v>457</v>
      </c>
      <c r="C59" s="201">
        <f>D15</f>
        <v>2.4</v>
      </c>
      <c r="D59" s="199"/>
      <c r="E59" s="199"/>
      <c r="F59" s="199"/>
      <c r="G59" s="199"/>
      <c r="H59" s="199"/>
      <c r="I59" s="199"/>
      <c r="J59" s="199"/>
      <c r="K59" s="199"/>
      <c r="L59" s="203"/>
      <c r="M59" s="186"/>
      <c r="N59" s="186"/>
      <c r="O59" s="186"/>
      <c r="P59" s="186"/>
      <c r="Q59" s="186"/>
      <c r="R59" s="186"/>
      <c r="S59" s="186"/>
      <c r="T59" s="186"/>
      <c r="U59" s="186"/>
      <c r="V59" s="186"/>
      <c r="W59" s="186"/>
      <c r="X59" s="186"/>
      <c r="Y59" s="199"/>
      <c r="Z59" s="199"/>
    </row>
    <row r="60" ht="15.75" hidden="1" customHeight="1">
      <c r="A60" s="199"/>
      <c r="B60" s="200" t="s">
        <v>128</v>
      </c>
      <c r="C60" s="201">
        <f>D21</f>
        <v>2.25</v>
      </c>
      <c r="D60" s="199"/>
      <c r="E60" s="199"/>
      <c r="F60" s="199"/>
      <c r="G60" s="199"/>
      <c r="H60" s="199"/>
      <c r="I60" s="199"/>
      <c r="J60" s="199"/>
      <c r="K60" s="199"/>
      <c r="L60" s="203"/>
      <c r="M60" s="186"/>
      <c r="N60" s="186"/>
      <c r="O60" s="186"/>
      <c r="P60" s="186"/>
      <c r="Q60" s="186"/>
      <c r="R60" s="186"/>
      <c r="S60" s="186"/>
      <c r="T60" s="186"/>
      <c r="U60" s="186"/>
      <c r="V60" s="186"/>
      <c r="W60" s="186"/>
      <c r="X60" s="186"/>
      <c r="Y60" s="199"/>
      <c r="Z60" s="199"/>
    </row>
    <row r="61" ht="15.75" hidden="1" customHeight="1">
      <c r="A61" s="199"/>
      <c r="B61" s="200" t="s">
        <v>159</v>
      </c>
      <c r="C61" s="201">
        <f>D26</f>
        <v>3</v>
      </c>
      <c r="D61" s="199"/>
      <c r="E61" s="199"/>
      <c r="F61" s="199"/>
      <c r="G61" s="199"/>
      <c r="H61" s="199"/>
      <c r="I61" s="199"/>
      <c r="J61" s="199"/>
      <c r="K61" s="199"/>
      <c r="L61" s="203"/>
      <c r="M61" s="186"/>
      <c r="N61" s="186"/>
      <c r="O61" s="186"/>
      <c r="P61" s="186"/>
      <c r="Q61" s="186"/>
      <c r="R61" s="186"/>
      <c r="S61" s="186"/>
      <c r="T61" s="186"/>
      <c r="U61" s="186"/>
      <c r="V61" s="186"/>
      <c r="W61" s="186"/>
      <c r="X61" s="186"/>
      <c r="Y61" s="199"/>
      <c r="Z61" s="199"/>
    </row>
    <row r="62" ht="15.75" hidden="1" customHeight="1">
      <c r="A62" s="199"/>
      <c r="B62" s="200" t="s">
        <v>197</v>
      </c>
      <c r="C62" s="201">
        <f>D32</f>
        <v>2.5</v>
      </c>
      <c r="D62" s="199"/>
      <c r="E62" s="199"/>
      <c r="F62" s="199"/>
      <c r="G62" s="199"/>
      <c r="H62" s="199"/>
      <c r="I62" s="199"/>
      <c r="J62" s="199"/>
      <c r="K62" s="199"/>
      <c r="L62" s="203"/>
      <c r="M62" s="186"/>
      <c r="N62" s="186"/>
      <c r="O62" s="186"/>
      <c r="P62" s="186"/>
      <c r="Q62" s="186"/>
      <c r="R62" s="186"/>
      <c r="S62" s="186"/>
      <c r="T62" s="186"/>
      <c r="U62" s="186"/>
      <c r="V62" s="186"/>
      <c r="W62" s="186"/>
      <c r="X62" s="186"/>
      <c r="Y62" s="199"/>
      <c r="Z62" s="199"/>
    </row>
    <row r="63" ht="15.75" hidden="1" customHeight="1">
      <c r="A63" s="199"/>
      <c r="B63" s="200" t="s">
        <v>228</v>
      </c>
      <c r="C63" s="201">
        <f>D37</f>
        <v>2.285714286</v>
      </c>
      <c r="D63" s="199"/>
      <c r="E63" s="199"/>
      <c r="F63" s="199"/>
      <c r="G63" s="199"/>
      <c r="H63" s="199"/>
      <c r="I63" s="199"/>
      <c r="J63" s="199"/>
      <c r="K63" s="199"/>
      <c r="L63" s="203"/>
      <c r="M63" s="186"/>
      <c r="N63" s="186"/>
      <c r="O63" s="186"/>
      <c r="P63" s="186"/>
      <c r="Q63" s="186"/>
      <c r="R63" s="186"/>
      <c r="S63" s="186"/>
      <c r="T63" s="186"/>
      <c r="U63" s="186"/>
      <c r="V63" s="186"/>
      <c r="W63" s="186"/>
      <c r="X63" s="186"/>
      <c r="Y63" s="199"/>
      <c r="Z63" s="199"/>
    </row>
    <row r="64" ht="15.75" hidden="1" customHeight="1">
      <c r="A64" s="199"/>
      <c r="B64" s="200" t="s">
        <v>280</v>
      </c>
      <c r="C64" s="201">
        <f>D45</f>
        <v>1.75</v>
      </c>
      <c r="D64" s="199"/>
      <c r="E64" s="199"/>
      <c r="F64" s="199"/>
      <c r="G64" s="199"/>
      <c r="H64" s="199"/>
      <c r="I64" s="199"/>
      <c r="J64" s="199"/>
      <c r="K64" s="199"/>
      <c r="L64" s="203"/>
      <c r="M64" s="186"/>
      <c r="N64" s="186"/>
      <c r="O64" s="186"/>
      <c r="P64" s="186"/>
      <c r="Q64" s="186"/>
      <c r="R64" s="186"/>
      <c r="S64" s="186"/>
      <c r="T64" s="186"/>
      <c r="U64" s="186"/>
      <c r="V64" s="186"/>
      <c r="W64" s="186"/>
      <c r="X64" s="186"/>
      <c r="Y64" s="199"/>
      <c r="Z64" s="199"/>
    </row>
    <row r="65" ht="15.75" hidden="1" customHeight="1">
      <c r="A65" s="199"/>
      <c r="B65" s="200" t="s">
        <v>313</v>
      </c>
      <c r="C65" s="201">
        <f>D50</f>
        <v>2.5</v>
      </c>
      <c r="D65" s="199"/>
      <c r="E65" s="199"/>
      <c r="F65" s="199"/>
      <c r="G65" s="199"/>
      <c r="H65" s="199"/>
      <c r="I65" s="199"/>
      <c r="J65" s="199"/>
      <c r="K65" s="199"/>
      <c r="L65" s="203"/>
      <c r="M65" s="186"/>
      <c r="N65" s="186"/>
      <c r="O65" s="186"/>
      <c r="P65" s="186"/>
      <c r="Q65" s="186"/>
      <c r="R65" s="186"/>
      <c r="S65" s="186"/>
      <c r="T65" s="186"/>
      <c r="U65" s="186"/>
      <c r="V65" s="186"/>
      <c r="W65" s="186"/>
      <c r="X65" s="186"/>
      <c r="Y65" s="199"/>
      <c r="Z65" s="199"/>
    </row>
    <row r="66" ht="15.75" hidden="1" customHeight="1">
      <c r="A66" s="204"/>
      <c r="B66" s="205"/>
      <c r="C66" s="206"/>
      <c r="D66" s="204"/>
      <c r="E66" s="204"/>
      <c r="F66" s="204"/>
      <c r="G66" s="204"/>
      <c r="H66" s="204"/>
      <c r="I66" s="204"/>
      <c r="J66" s="204"/>
      <c r="K66" s="204"/>
      <c r="L66" s="207"/>
      <c r="M66" s="208"/>
      <c r="N66" s="208"/>
      <c r="O66" s="208"/>
      <c r="P66" s="208"/>
      <c r="Q66" s="208"/>
      <c r="R66" s="208"/>
      <c r="S66" s="208"/>
      <c r="T66" s="208"/>
      <c r="U66" s="208"/>
      <c r="V66" s="208"/>
      <c r="W66" s="208"/>
      <c r="X66" s="208"/>
      <c r="Y66" s="204"/>
      <c r="Z66" s="204"/>
    </row>
    <row r="67" ht="15.75" hidden="1" customHeight="1">
      <c r="A67" s="204"/>
      <c r="B67" s="205"/>
      <c r="C67" s="206"/>
      <c r="D67" s="204"/>
      <c r="E67" s="204"/>
      <c r="F67" s="204"/>
      <c r="G67" s="204"/>
      <c r="H67" s="204"/>
      <c r="I67" s="204"/>
      <c r="J67" s="204"/>
      <c r="K67" s="204"/>
      <c r="L67" s="207"/>
      <c r="M67" s="208"/>
      <c r="N67" s="208"/>
      <c r="O67" s="208"/>
      <c r="P67" s="208"/>
      <c r="Q67" s="208"/>
      <c r="R67" s="208"/>
      <c r="S67" s="208"/>
      <c r="T67" s="208"/>
      <c r="U67" s="208"/>
      <c r="V67" s="208"/>
      <c r="W67" s="208"/>
      <c r="X67" s="208"/>
      <c r="Y67" s="204"/>
      <c r="Z67" s="204"/>
    </row>
    <row r="68" ht="15.75" hidden="1" customHeight="1">
      <c r="A68" s="209"/>
      <c r="B68" s="210"/>
      <c r="C68" s="204"/>
      <c r="D68" s="204"/>
      <c r="E68" s="204"/>
      <c r="F68" s="204"/>
      <c r="G68" s="204"/>
      <c r="H68" s="204"/>
      <c r="I68" s="204"/>
      <c r="J68" s="204"/>
      <c r="K68" s="204"/>
      <c r="L68" s="207"/>
      <c r="M68" s="208"/>
      <c r="N68" s="208"/>
      <c r="O68" s="208"/>
      <c r="P68" s="208"/>
      <c r="Q68" s="208"/>
      <c r="R68" s="208"/>
      <c r="S68" s="208"/>
      <c r="T68" s="208"/>
      <c r="U68" s="208"/>
      <c r="V68" s="208"/>
      <c r="W68" s="208"/>
      <c r="X68" s="208"/>
      <c r="Y68" s="204"/>
      <c r="Z68" s="204"/>
    </row>
    <row r="69" ht="15.75" hidden="1" customHeight="1">
      <c r="A69" s="209"/>
      <c r="B69" s="210"/>
      <c r="C69" s="204"/>
      <c r="D69" s="204"/>
      <c r="E69" s="204"/>
      <c r="F69" s="204"/>
      <c r="G69" s="204"/>
      <c r="H69" s="204"/>
      <c r="I69" s="204"/>
      <c r="J69" s="204"/>
      <c r="K69" s="204"/>
      <c r="L69" s="207"/>
      <c r="M69" s="208"/>
      <c r="N69" s="208"/>
      <c r="O69" s="208"/>
      <c r="P69" s="208"/>
      <c r="Q69" s="208"/>
      <c r="R69" s="208"/>
      <c r="S69" s="208"/>
      <c r="T69" s="208"/>
      <c r="U69" s="208"/>
      <c r="V69" s="208"/>
      <c r="W69" s="208"/>
      <c r="X69" s="208"/>
      <c r="Y69" s="204"/>
      <c r="Z69" s="204"/>
    </row>
    <row r="70" ht="15.75" hidden="1" customHeight="1">
      <c r="A70" s="209"/>
      <c r="B70" s="204"/>
      <c r="C70" s="204"/>
      <c r="D70" s="204"/>
      <c r="E70" s="204"/>
      <c r="F70" s="204"/>
      <c r="G70" s="204"/>
      <c r="H70" s="204"/>
      <c r="I70" s="204"/>
      <c r="J70" s="204"/>
      <c r="K70" s="204"/>
      <c r="L70" s="207"/>
      <c r="M70" s="208"/>
      <c r="N70" s="208"/>
      <c r="O70" s="208"/>
      <c r="P70" s="208"/>
      <c r="Q70" s="208"/>
      <c r="R70" s="208"/>
      <c r="S70" s="208"/>
      <c r="T70" s="208"/>
      <c r="U70" s="208"/>
      <c r="V70" s="208"/>
      <c r="W70" s="208"/>
      <c r="X70" s="208"/>
      <c r="Y70" s="204"/>
      <c r="Z70" s="204"/>
    </row>
    <row r="71" ht="15.75" hidden="1" customHeight="1">
      <c r="A71" s="211"/>
      <c r="B71" s="212"/>
      <c r="C71" s="212"/>
      <c r="D71" s="212"/>
      <c r="E71" s="212"/>
      <c r="F71" s="212"/>
      <c r="G71" s="212"/>
      <c r="H71" s="212"/>
      <c r="I71" s="212"/>
      <c r="J71" s="212"/>
      <c r="K71" s="212"/>
      <c r="L71" s="213"/>
      <c r="M71" s="154"/>
      <c r="N71" s="154"/>
      <c r="O71" s="154"/>
      <c r="P71" s="154"/>
      <c r="Q71" s="154"/>
      <c r="R71" s="154"/>
      <c r="S71" s="154"/>
      <c r="T71" s="154"/>
      <c r="U71" s="154"/>
      <c r="V71" s="154"/>
      <c r="W71" s="154"/>
      <c r="X71" s="154"/>
      <c r="Y71" s="212"/>
      <c r="Z71" s="212"/>
    </row>
    <row r="72" ht="15.75" hidden="1" customHeight="1">
      <c r="A72" s="211"/>
      <c r="B72" s="212"/>
      <c r="C72" s="212"/>
      <c r="D72" s="212"/>
      <c r="E72" s="212"/>
      <c r="F72" s="212"/>
      <c r="G72" s="212"/>
      <c r="H72" s="212"/>
      <c r="I72" s="212"/>
      <c r="J72" s="212"/>
      <c r="K72" s="212"/>
      <c r="L72" s="213"/>
      <c r="M72" s="154"/>
      <c r="N72" s="154"/>
      <c r="O72" s="154"/>
      <c r="P72" s="154"/>
      <c r="Q72" s="154"/>
      <c r="R72" s="154"/>
      <c r="S72" s="154"/>
      <c r="T72" s="154"/>
      <c r="U72" s="154"/>
      <c r="V72" s="154"/>
      <c r="W72" s="154"/>
      <c r="X72" s="154"/>
      <c r="Y72" s="212"/>
      <c r="Z72" s="212"/>
    </row>
    <row r="73" ht="15.75" hidden="1" customHeight="1">
      <c r="A73" s="212"/>
      <c r="B73" s="214"/>
      <c r="C73" s="212"/>
      <c r="D73" s="212"/>
      <c r="E73" s="212"/>
      <c r="F73" s="212"/>
      <c r="G73" s="212"/>
      <c r="H73" s="212"/>
      <c r="I73" s="212"/>
      <c r="J73" s="212"/>
      <c r="K73" s="212"/>
      <c r="L73" s="213"/>
      <c r="M73" s="154"/>
      <c r="N73" s="154"/>
      <c r="O73" s="154"/>
      <c r="P73" s="154"/>
      <c r="Q73" s="154"/>
      <c r="R73" s="154"/>
      <c r="S73" s="154"/>
      <c r="T73" s="154"/>
      <c r="U73" s="154"/>
      <c r="V73" s="154"/>
      <c r="W73" s="154"/>
      <c r="X73" s="154"/>
      <c r="Y73" s="212"/>
      <c r="Z73" s="212"/>
    </row>
    <row r="74" ht="15.75" customHeight="1">
      <c r="A74" s="212"/>
      <c r="B74" s="214"/>
      <c r="C74" s="212"/>
      <c r="D74" s="212"/>
      <c r="E74" s="212"/>
      <c r="F74" s="212"/>
      <c r="G74" s="212"/>
      <c r="H74" s="212"/>
      <c r="I74" s="212"/>
      <c r="J74" s="212"/>
      <c r="K74" s="212"/>
      <c r="L74" s="213"/>
      <c r="M74" s="154"/>
      <c r="N74" s="154"/>
      <c r="O74" s="154"/>
      <c r="P74" s="154"/>
      <c r="Q74" s="154"/>
      <c r="R74" s="154"/>
      <c r="S74" s="154"/>
      <c r="T74" s="154"/>
      <c r="U74" s="154"/>
      <c r="V74" s="154"/>
      <c r="W74" s="154"/>
      <c r="X74" s="154"/>
      <c r="Y74" s="212"/>
      <c r="Z74" s="212"/>
    </row>
    <row r="75" ht="15.75" customHeight="1">
      <c r="A75" s="212"/>
      <c r="B75" s="214"/>
      <c r="C75" s="212"/>
      <c r="D75" s="212"/>
      <c r="E75" s="212"/>
      <c r="F75" s="212"/>
      <c r="G75" s="212"/>
      <c r="H75" s="212"/>
      <c r="I75" s="212"/>
      <c r="J75" s="212"/>
      <c r="K75" s="212"/>
      <c r="L75" s="213"/>
      <c r="M75" s="154"/>
      <c r="N75" s="154"/>
      <c r="O75" s="154"/>
      <c r="P75" s="154"/>
      <c r="Q75" s="154"/>
      <c r="R75" s="154"/>
      <c r="S75" s="154"/>
      <c r="T75" s="154"/>
      <c r="U75" s="154"/>
      <c r="V75" s="154"/>
      <c r="W75" s="154"/>
      <c r="X75" s="154"/>
      <c r="Y75" s="212"/>
      <c r="Z75" s="212"/>
    </row>
    <row r="76" ht="15.75" customHeight="1">
      <c r="A76" s="212"/>
      <c r="B76" s="214"/>
      <c r="C76" s="212"/>
      <c r="D76" s="212"/>
      <c r="E76" s="212"/>
      <c r="F76" s="212"/>
      <c r="G76" s="212"/>
      <c r="H76" s="212"/>
      <c r="I76" s="212"/>
      <c r="J76" s="212"/>
      <c r="K76" s="212"/>
      <c r="L76" s="213"/>
      <c r="M76" s="154"/>
      <c r="N76" s="154"/>
      <c r="O76" s="154"/>
      <c r="P76" s="154"/>
      <c r="Q76" s="154"/>
      <c r="R76" s="154"/>
      <c r="S76" s="154"/>
      <c r="T76" s="154"/>
      <c r="U76" s="154"/>
      <c r="V76" s="154"/>
      <c r="W76" s="154"/>
      <c r="X76" s="154"/>
      <c r="Y76" s="212"/>
      <c r="Z76" s="212"/>
    </row>
    <row r="77" ht="15.75" customHeight="1">
      <c r="A77" s="212"/>
      <c r="B77" s="214"/>
      <c r="C77" s="212"/>
      <c r="D77" s="212"/>
      <c r="E77" s="212"/>
      <c r="F77" s="212"/>
      <c r="G77" s="212"/>
      <c r="H77" s="212"/>
      <c r="I77" s="212"/>
      <c r="J77" s="212"/>
      <c r="K77" s="212"/>
      <c r="L77" s="213"/>
      <c r="M77" s="154"/>
      <c r="N77" s="154"/>
      <c r="O77" s="154"/>
      <c r="P77" s="154"/>
      <c r="Q77" s="154"/>
      <c r="R77" s="154"/>
      <c r="S77" s="154"/>
      <c r="T77" s="154"/>
      <c r="U77" s="154"/>
      <c r="V77" s="154"/>
      <c r="W77" s="154"/>
      <c r="X77" s="154"/>
      <c r="Y77" s="212"/>
      <c r="Z77" s="212"/>
    </row>
    <row r="78" ht="15.75" customHeight="1">
      <c r="A78" s="212"/>
      <c r="B78" s="214"/>
      <c r="C78" s="212"/>
      <c r="D78" s="212"/>
      <c r="E78" s="212"/>
      <c r="F78" s="212"/>
      <c r="G78" s="212"/>
      <c r="H78" s="212"/>
      <c r="I78" s="212"/>
      <c r="J78" s="212"/>
      <c r="K78" s="212"/>
      <c r="L78" s="213"/>
      <c r="M78" s="154"/>
      <c r="N78" s="154"/>
      <c r="O78" s="154"/>
      <c r="P78" s="154"/>
      <c r="Q78" s="154"/>
      <c r="R78" s="154"/>
      <c r="S78" s="154"/>
      <c r="T78" s="154"/>
      <c r="U78" s="154"/>
      <c r="V78" s="154"/>
      <c r="W78" s="154"/>
      <c r="X78" s="154"/>
      <c r="Y78" s="212"/>
      <c r="Z78" s="212"/>
    </row>
    <row r="79" ht="15.75" customHeight="1">
      <c r="A79" s="212"/>
      <c r="B79" s="214"/>
      <c r="C79" s="212"/>
      <c r="D79" s="212"/>
      <c r="E79" s="212"/>
      <c r="F79" s="212"/>
      <c r="G79" s="212"/>
      <c r="H79" s="212"/>
      <c r="I79" s="212"/>
      <c r="J79" s="212"/>
      <c r="K79" s="212"/>
      <c r="L79" s="213"/>
      <c r="M79" s="154"/>
      <c r="N79" s="154"/>
      <c r="O79" s="154"/>
      <c r="P79" s="154"/>
      <c r="Q79" s="154"/>
      <c r="R79" s="154"/>
      <c r="S79" s="154"/>
      <c r="T79" s="154"/>
      <c r="U79" s="154"/>
      <c r="V79" s="154"/>
      <c r="W79" s="154"/>
      <c r="X79" s="154"/>
      <c r="Y79" s="212"/>
      <c r="Z79" s="212"/>
    </row>
    <row r="80" ht="15.75" customHeight="1">
      <c r="A80" s="212"/>
      <c r="B80" s="214"/>
      <c r="C80" s="212"/>
      <c r="D80" s="212"/>
      <c r="E80" s="212"/>
      <c r="F80" s="212"/>
      <c r="G80" s="212"/>
      <c r="H80" s="212"/>
      <c r="I80" s="212"/>
      <c r="J80" s="212"/>
      <c r="K80" s="212"/>
      <c r="L80" s="213"/>
      <c r="M80" s="154"/>
      <c r="N80" s="154"/>
      <c r="O80" s="154"/>
      <c r="P80" s="154"/>
      <c r="Q80" s="154"/>
      <c r="R80" s="154"/>
      <c r="S80" s="154"/>
      <c r="T80" s="154"/>
      <c r="U80" s="154"/>
      <c r="V80" s="154"/>
      <c r="W80" s="154"/>
      <c r="X80" s="154"/>
      <c r="Y80" s="212"/>
      <c r="Z80" s="212"/>
    </row>
    <row r="81" ht="15.75" customHeight="1">
      <c r="A81" s="212"/>
      <c r="B81" s="214"/>
      <c r="C81" s="212"/>
      <c r="D81" s="212"/>
      <c r="E81" s="212"/>
      <c r="F81" s="212"/>
      <c r="G81" s="212"/>
      <c r="H81" s="212"/>
      <c r="I81" s="212"/>
      <c r="J81" s="212"/>
      <c r="K81" s="212"/>
      <c r="L81" s="213"/>
      <c r="M81" s="154"/>
      <c r="N81" s="154"/>
      <c r="O81" s="154"/>
      <c r="P81" s="154"/>
      <c r="Q81" s="154"/>
      <c r="R81" s="154"/>
      <c r="S81" s="154"/>
      <c r="T81" s="154"/>
      <c r="U81" s="154"/>
      <c r="V81" s="154"/>
      <c r="W81" s="154"/>
      <c r="X81" s="154"/>
      <c r="Y81" s="212"/>
      <c r="Z81" s="212"/>
    </row>
    <row r="82" ht="15.75" customHeight="1">
      <c r="A82" s="212"/>
      <c r="B82" s="214"/>
      <c r="C82" s="212"/>
      <c r="D82" s="212"/>
      <c r="E82" s="212"/>
      <c r="F82" s="212"/>
      <c r="G82" s="212"/>
      <c r="H82" s="212"/>
      <c r="I82" s="212"/>
      <c r="J82" s="212"/>
      <c r="K82" s="212"/>
      <c r="L82" s="213"/>
      <c r="M82" s="154"/>
      <c r="N82" s="154"/>
      <c r="O82" s="154"/>
      <c r="P82" s="154"/>
      <c r="Q82" s="154"/>
      <c r="R82" s="154"/>
      <c r="S82" s="154"/>
      <c r="T82" s="154"/>
      <c r="U82" s="154"/>
      <c r="V82" s="154"/>
      <c r="W82" s="154"/>
      <c r="X82" s="154"/>
      <c r="Y82" s="212"/>
      <c r="Z82" s="212"/>
    </row>
    <row r="83" ht="15.75" customHeight="1">
      <c r="A83" s="212"/>
      <c r="B83" s="214"/>
      <c r="C83" s="212"/>
      <c r="D83" s="212"/>
      <c r="E83" s="212"/>
      <c r="F83" s="212"/>
      <c r="G83" s="212"/>
      <c r="H83" s="212"/>
      <c r="I83" s="212"/>
      <c r="J83" s="212"/>
      <c r="K83" s="212"/>
      <c r="L83" s="213"/>
      <c r="M83" s="154"/>
      <c r="N83" s="154"/>
      <c r="O83" s="154"/>
      <c r="P83" s="154"/>
      <c r="Q83" s="154"/>
      <c r="R83" s="154"/>
      <c r="S83" s="154"/>
      <c r="T83" s="154"/>
      <c r="U83" s="154"/>
      <c r="V83" s="154"/>
      <c r="W83" s="154"/>
      <c r="X83" s="154"/>
      <c r="Y83" s="212"/>
      <c r="Z83" s="212"/>
    </row>
    <row r="84" ht="15.75" customHeight="1">
      <c r="A84" s="212"/>
      <c r="B84" s="214"/>
      <c r="C84" s="212"/>
      <c r="D84" s="212"/>
      <c r="E84" s="212"/>
      <c r="F84" s="212"/>
      <c r="G84" s="212"/>
      <c r="H84" s="212"/>
      <c r="I84" s="212"/>
      <c r="J84" s="212"/>
      <c r="K84" s="212"/>
      <c r="L84" s="213"/>
      <c r="M84" s="154"/>
      <c r="N84" s="154"/>
      <c r="O84" s="154"/>
      <c r="P84" s="154"/>
      <c r="Q84" s="154"/>
      <c r="R84" s="154"/>
      <c r="S84" s="154"/>
      <c r="T84" s="154"/>
      <c r="U84" s="154"/>
      <c r="V84" s="154"/>
      <c r="W84" s="154"/>
      <c r="X84" s="154"/>
      <c r="Y84" s="212"/>
      <c r="Z84" s="212"/>
    </row>
    <row r="85" ht="15.75" customHeight="1">
      <c r="A85" s="212"/>
      <c r="B85" s="214"/>
      <c r="C85" s="212"/>
      <c r="D85" s="212"/>
      <c r="E85" s="212"/>
      <c r="F85" s="212"/>
      <c r="G85" s="212"/>
      <c r="H85" s="212"/>
      <c r="I85" s="212"/>
      <c r="J85" s="212"/>
      <c r="K85" s="212"/>
      <c r="L85" s="213"/>
      <c r="M85" s="154"/>
      <c r="N85" s="154"/>
      <c r="O85" s="154"/>
      <c r="P85" s="154"/>
      <c r="Q85" s="154"/>
      <c r="R85" s="154"/>
      <c r="S85" s="154"/>
      <c r="T85" s="154"/>
      <c r="U85" s="154"/>
      <c r="V85" s="154"/>
      <c r="W85" s="154"/>
      <c r="X85" s="154"/>
      <c r="Y85" s="212"/>
      <c r="Z85" s="212"/>
    </row>
    <row r="86" ht="15.75" customHeight="1">
      <c r="A86" s="212"/>
      <c r="B86" s="214"/>
      <c r="C86" s="212"/>
      <c r="D86" s="212"/>
      <c r="E86" s="212"/>
      <c r="F86" s="212"/>
      <c r="G86" s="212"/>
      <c r="H86" s="212"/>
      <c r="I86" s="212"/>
      <c r="J86" s="212"/>
      <c r="K86" s="212"/>
      <c r="L86" s="213"/>
      <c r="M86" s="154"/>
      <c r="N86" s="154"/>
      <c r="O86" s="154"/>
      <c r="P86" s="154"/>
      <c r="Q86" s="154"/>
      <c r="R86" s="154"/>
      <c r="S86" s="154"/>
      <c r="T86" s="154"/>
      <c r="U86" s="154"/>
      <c r="V86" s="154"/>
      <c r="W86" s="154"/>
      <c r="X86" s="154"/>
      <c r="Y86" s="212"/>
      <c r="Z86" s="212"/>
    </row>
    <row r="87" ht="15.75" customHeight="1">
      <c r="A87" s="212"/>
      <c r="B87" s="214"/>
      <c r="C87" s="212"/>
      <c r="D87" s="212"/>
      <c r="E87" s="212"/>
      <c r="F87" s="212"/>
      <c r="G87" s="212"/>
      <c r="H87" s="212"/>
      <c r="I87" s="212"/>
      <c r="J87" s="212"/>
      <c r="K87" s="212"/>
      <c r="L87" s="213"/>
      <c r="M87" s="154"/>
      <c r="N87" s="154"/>
      <c r="O87" s="154"/>
      <c r="P87" s="154"/>
      <c r="Q87" s="154"/>
      <c r="R87" s="154"/>
      <c r="S87" s="154"/>
      <c r="T87" s="154"/>
      <c r="U87" s="154"/>
      <c r="V87" s="154"/>
      <c r="W87" s="154"/>
      <c r="X87" s="154"/>
      <c r="Y87" s="212"/>
      <c r="Z87" s="212"/>
    </row>
    <row r="88" ht="15.75" customHeight="1">
      <c r="A88" s="212"/>
      <c r="B88" s="214"/>
      <c r="C88" s="212"/>
      <c r="D88" s="212"/>
      <c r="E88" s="212"/>
      <c r="F88" s="212"/>
      <c r="G88" s="212"/>
      <c r="H88" s="212"/>
      <c r="I88" s="212"/>
      <c r="J88" s="212"/>
      <c r="K88" s="212"/>
      <c r="L88" s="213"/>
      <c r="M88" s="154"/>
      <c r="N88" s="154"/>
      <c r="O88" s="154"/>
      <c r="P88" s="154"/>
      <c r="Q88" s="154"/>
      <c r="R88" s="154"/>
      <c r="S88" s="154"/>
      <c r="T88" s="154"/>
      <c r="U88" s="154"/>
      <c r="V88" s="154"/>
      <c r="W88" s="154"/>
      <c r="X88" s="154"/>
      <c r="Y88" s="212"/>
      <c r="Z88" s="212"/>
    </row>
    <row r="89" ht="15.75" customHeight="1">
      <c r="A89" s="212"/>
      <c r="B89" s="214"/>
      <c r="C89" s="212"/>
      <c r="D89" s="212"/>
      <c r="E89" s="212"/>
      <c r="F89" s="212"/>
      <c r="G89" s="212"/>
      <c r="H89" s="212"/>
      <c r="I89" s="212"/>
      <c r="J89" s="212"/>
      <c r="K89" s="212"/>
      <c r="L89" s="213"/>
      <c r="M89" s="154"/>
      <c r="N89" s="154"/>
      <c r="O89" s="154"/>
      <c r="P89" s="154"/>
      <c r="Q89" s="154"/>
      <c r="R89" s="154"/>
      <c r="S89" s="154"/>
      <c r="T89" s="154"/>
      <c r="U89" s="154"/>
      <c r="V89" s="154"/>
      <c r="W89" s="154"/>
      <c r="X89" s="154"/>
      <c r="Y89" s="212"/>
      <c r="Z89" s="212"/>
    </row>
    <row r="90" ht="15.75" customHeight="1">
      <c r="A90" s="212"/>
      <c r="B90" s="214"/>
      <c r="C90" s="212"/>
      <c r="D90" s="212"/>
      <c r="E90" s="212"/>
      <c r="F90" s="212"/>
      <c r="G90" s="212"/>
      <c r="H90" s="212"/>
      <c r="I90" s="212"/>
      <c r="J90" s="212"/>
      <c r="K90" s="212"/>
      <c r="L90" s="213"/>
      <c r="M90" s="154"/>
      <c r="N90" s="154"/>
      <c r="O90" s="154"/>
      <c r="P90" s="154"/>
      <c r="Q90" s="154"/>
      <c r="R90" s="154"/>
      <c r="S90" s="154"/>
      <c r="T90" s="154"/>
      <c r="U90" s="154"/>
      <c r="V90" s="154"/>
      <c r="W90" s="154"/>
      <c r="X90" s="154"/>
      <c r="Y90" s="212"/>
      <c r="Z90" s="212"/>
    </row>
    <row r="91" ht="15.75" customHeight="1">
      <c r="A91" s="212"/>
      <c r="B91" s="214"/>
      <c r="C91" s="212"/>
      <c r="D91" s="212"/>
      <c r="E91" s="212"/>
      <c r="F91" s="212"/>
      <c r="G91" s="212"/>
      <c r="H91" s="212"/>
      <c r="I91" s="212"/>
      <c r="J91" s="212"/>
      <c r="K91" s="212"/>
      <c r="L91" s="213"/>
      <c r="M91" s="154"/>
      <c r="N91" s="154"/>
      <c r="O91" s="154"/>
      <c r="P91" s="154"/>
      <c r="Q91" s="154"/>
      <c r="R91" s="154"/>
      <c r="S91" s="154"/>
      <c r="T91" s="154"/>
      <c r="U91" s="154"/>
      <c r="V91" s="154"/>
      <c r="W91" s="154"/>
      <c r="X91" s="154"/>
      <c r="Y91" s="212"/>
      <c r="Z91" s="212"/>
    </row>
    <row r="92" ht="15.75" customHeight="1">
      <c r="A92" s="212"/>
      <c r="B92" s="214"/>
      <c r="C92" s="212"/>
      <c r="D92" s="212"/>
      <c r="E92" s="212"/>
      <c r="F92" s="212"/>
      <c r="G92" s="212"/>
      <c r="H92" s="212"/>
      <c r="I92" s="212"/>
      <c r="J92" s="212"/>
      <c r="K92" s="212"/>
      <c r="L92" s="213"/>
      <c r="M92" s="154"/>
      <c r="N92" s="154"/>
      <c r="O92" s="154"/>
      <c r="P92" s="154"/>
      <c r="Q92" s="154"/>
      <c r="R92" s="154"/>
      <c r="S92" s="154"/>
      <c r="T92" s="154"/>
      <c r="U92" s="154"/>
      <c r="V92" s="154"/>
      <c r="W92" s="154"/>
      <c r="X92" s="154"/>
      <c r="Y92" s="212"/>
      <c r="Z92" s="212"/>
    </row>
    <row r="93" ht="15.75" customHeight="1">
      <c r="A93" s="212"/>
      <c r="B93" s="214"/>
      <c r="C93" s="212"/>
      <c r="D93" s="212"/>
      <c r="E93" s="212"/>
      <c r="F93" s="212"/>
      <c r="G93" s="212"/>
      <c r="H93" s="212"/>
      <c r="I93" s="212"/>
      <c r="J93" s="212"/>
      <c r="K93" s="212"/>
      <c r="L93" s="213"/>
      <c r="M93" s="154"/>
      <c r="N93" s="154"/>
      <c r="O93" s="154"/>
      <c r="P93" s="154"/>
      <c r="Q93" s="154"/>
      <c r="R93" s="154"/>
      <c r="S93" s="154"/>
      <c r="T93" s="154"/>
      <c r="U93" s="154"/>
      <c r="V93" s="154"/>
      <c r="W93" s="154"/>
      <c r="X93" s="154"/>
      <c r="Y93" s="212"/>
      <c r="Z93" s="212"/>
    </row>
    <row r="94" ht="15.75" customHeight="1">
      <c r="A94" s="212"/>
      <c r="B94" s="214"/>
      <c r="C94" s="212"/>
      <c r="D94" s="212"/>
      <c r="E94" s="212"/>
      <c r="F94" s="212"/>
      <c r="G94" s="212"/>
      <c r="H94" s="212"/>
      <c r="I94" s="212"/>
      <c r="J94" s="212"/>
      <c r="K94" s="212"/>
      <c r="L94" s="213"/>
      <c r="M94" s="154"/>
      <c r="N94" s="154"/>
      <c r="O94" s="154"/>
      <c r="P94" s="154"/>
      <c r="Q94" s="154"/>
      <c r="R94" s="154"/>
      <c r="S94" s="154"/>
      <c r="T94" s="154"/>
      <c r="U94" s="154"/>
      <c r="V94" s="154"/>
      <c r="W94" s="154"/>
      <c r="X94" s="154"/>
      <c r="Y94" s="212"/>
      <c r="Z94" s="212"/>
    </row>
    <row r="95" ht="15.75" customHeight="1">
      <c r="A95" s="212"/>
      <c r="B95" s="214"/>
      <c r="C95" s="212"/>
      <c r="D95" s="212"/>
      <c r="E95" s="212"/>
      <c r="F95" s="212"/>
      <c r="G95" s="212"/>
      <c r="H95" s="212"/>
      <c r="I95" s="212"/>
      <c r="J95" s="212"/>
      <c r="K95" s="212"/>
      <c r="L95" s="213"/>
      <c r="M95" s="154"/>
      <c r="N95" s="154"/>
      <c r="O95" s="154"/>
      <c r="P95" s="154"/>
      <c r="Q95" s="154"/>
      <c r="R95" s="154"/>
      <c r="S95" s="154"/>
      <c r="T95" s="154"/>
      <c r="U95" s="154"/>
      <c r="V95" s="154"/>
      <c r="W95" s="154"/>
      <c r="X95" s="154"/>
      <c r="Y95" s="212"/>
      <c r="Z95" s="212"/>
    </row>
    <row r="96" ht="15.75" customHeight="1">
      <c r="A96" s="212"/>
      <c r="B96" s="214"/>
      <c r="C96" s="212"/>
      <c r="D96" s="212"/>
      <c r="E96" s="212"/>
      <c r="F96" s="212"/>
      <c r="G96" s="212"/>
      <c r="H96" s="212"/>
      <c r="I96" s="212"/>
      <c r="J96" s="212"/>
      <c r="K96" s="212"/>
      <c r="L96" s="213"/>
      <c r="M96" s="154"/>
      <c r="N96" s="154"/>
      <c r="O96" s="154"/>
      <c r="P96" s="154"/>
      <c r="Q96" s="154"/>
      <c r="R96" s="154"/>
      <c r="S96" s="154"/>
      <c r="T96" s="154"/>
      <c r="U96" s="154"/>
      <c r="V96" s="154"/>
      <c r="W96" s="154"/>
      <c r="X96" s="154"/>
      <c r="Y96" s="212"/>
      <c r="Z96" s="212"/>
    </row>
    <row r="97" ht="15.75" customHeight="1">
      <c r="A97" s="212"/>
      <c r="B97" s="214"/>
      <c r="C97" s="212"/>
      <c r="D97" s="212"/>
      <c r="E97" s="212"/>
      <c r="F97" s="212"/>
      <c r="G97" s="212"/>
      <c r="H97" s="212"/>
      <c r="I97" s="212"/>
      <c r="J97" s="212"/>
      <c r="K97" s="212"/>
      <c r="L97" s="213"/>
      <c r="M97" s="154"/>
      <c r="N97" s="154"/>
      <c r="O97" s="154"/>
      <c r="P97" s="154"/>
      <c r="Q97" s="154"/>
      <c r="R97" s="154"/>
      <c r="S97" s="154"/>
      <c r="T97" s="154"/>
      <c r="U97" s="154"/>
      <c r="V97" s="154"/>
      <c r="W97" s="154"/>
      <c r="X97" s="154"/>
      <c r="Y97" s="212"/>
      <c r="Z97" s="212"/>
    </row>
    <row r="98" ht="15.75" customHeight="1">
      <c r="A98" s="212"/>
      <c r="B98" s="214"/>
      <c r="C98" s="212"/>
      <c r="D98" s="212"/>
      <c r="E98" s="212"/>
      <c r="F98" s="212"/>
      <c r="G98" s="212"/>
      <c r="H98" s="212"/>
      <c r="I98" s="212"/>
      <c r="J98" s="212"/>
      <c r="K98" s="212"/>
      <c r="L98" s="213"/>
      <c r="M98" s="154"/>
      <c r="N98" s="154"/>
      <c r="O98" s="154"/>
      <c r="P98" s="154"/>
      <c r="Q98" s="154"/>
      <c r="R98" s="154"/>
      <c r="S98" s="154"/>
      <c r="T98" s="154"/>
      <c r="U98" s="154"/>
      <c r="V98" s="154"/>
      <c r="W98" s="154"/>
      <c r="X98" s="154"/>
      <c r="Y98" s="212"/>
      <c r="Z98" s="212"/>
    </row>
    <row r="99" ht="15.75" customHeight="1">
      <c r="A99" s="212"/>
      <c r="B99" s="214"/>
      <c r="C99" s="212"/>
      <c r="D99" s="212"/>
      <c r="E99" s="212"/>
      <c r="F99" s="212"/>
      <c r="G99" s="212"/>
      <c r="H99" s="212"/>
      <c r="I99" s="212"/>
      <c r="J99" s="212"/>
      <c r="K99" s="212"/>
      <c r="L99" s="213"/>
      <c r="M99" s="154"/>
      <c r="N99" s="154"/>
      <c r="O99" s="154"/>
      <c r="P99" s="154"/>
      <c r="Q99" s="154"/>
      <c r="R99" s="154"/>
      <c r="S99" s="154"/>
      <c r="T99" s="154"/>
      <c r="U99" s="154"/>
      <c r="V99" s="154"/>
      <c r="W99" s="154"/>
      <c r="X99" s="154"/>
      <c r="Y99" s="212"/>
      <c r="Z99" s="212"/>
    </row>
    <row r="100" ht="15.75" customHeight="1">
      <c r="A100" s="212"/>
      <c r="B100" s="214"/>
      <c r="C100" s="212"/>
      <c r="D100" s="212"/>
      <c r="E100" s="212"/>
      <c r="F100" s="212"/>
      <c r="G100" s="212"/>
      <c r="H100" s="212"/>
      <c r="I100" s="212"/>
      <c r="J100" s="212"/>
      <c r="K100" s="212"/>
      <c r="L100" s="213"/>
      <c r="M100" s="154"/>
      <c r="N100" s="154"/>
      <c r="O100" s="154"/>
      <c r="P100" s="154"/>
      <c r="Q100" s="154"/>
      <c r="R100" s="154"/>
      <c r="S100" s="154"/>
      <c r="T100" s="154"/>
      <c r="U100" s="154"/>
      <c r="V100" s="154"/>
      <c r="W100" s="154"/>
      <c r="X100" s="154"/>
      <c r="Y100" s="212"/>
      <c r="Z100" s="212"/>
    </row>
    <row r="101" ht="15.75" customHeight="1">
      <c r="A101" s="212"/>
      <c r="B101" s="214"/>
      <c r="C101" s="212"/>
      <c r="D101" s="212"/>
      <c r="E101" s="212"/>
      <c r="F101" s="212"/>
      <c r="G101" s="212"/>
      <c r="H101" s="212"/>
      <c r="I101" s="212"/>
      <c r="J101" s="212"/>
      <c r="K101" s="212"/>
      <c r="L101" s="213"/>
      <c r="M101" s="154"/>
      <c r="N101" s="154"/>
      <c r="O101" s="154"/>
      <c r="P101" s="154"/>
      <c r="Q101" s="154"/>
      <c r="R101" s="154"/>
      <c r="S101" s="154"/>
      <c r="T101" s="154"/>
      <c r="U101" s="154"/>
      <c r="V101" s="154"/>
      <c r="W101" s="154"/>
      <c r="X101" s="154"/>
      <c r="Y101" s="212"/>
      <c r="Z101" s="212"/>
    </row>
    <row r="102" ht="15.75" customHeight="1">
      <c r="A102" s="212"/>
      <c r="B102" s="214"/>
      <c r="C102" s="212"/>
      <c r="D102" s="212"/>
      <c r="E102" s="212"/>
      <c r="F102" s="212"/>
      <c r="G102" s="212"/>
      <c r="H102" s="212"/>
      <c r="I102" s="212"/>
      <c r="J102" s="212"/>
      <c r="K102" s="212"/>
      <c r="L102" s="213"/>
      <c r="M102" s="154"/>
      <c r="N102" s="154"/>
      <c r="O102" s="154"/>
      <c r="P102" s="154"/>
      <c r="Q102" s="154"/>
      <c r="R102" s="154"/>
      <c r="S102" s="154"/>
      <c r="T102" s="154"/>
      <c r="U102" s="154"/>
      <c r="V102" s="154"/>
      <c r="W102" s="154"/>
      <c r="X102" s="154"/>
      <c r="Y102" s="212"/>
      <c r="Z102" s="212"/>
    </row>
    <row r="103" ht="15.75" customHeight="1">
      <c r="A103" s="212"/>
      <c r="B103" s="214"/>
      <c r="C103" s="212"/>
      <c r="D103" s="212"/>
      <c r="E103" s="212"/>
      <c r="F103" s="212"/>
      <c r="G103" s="212"/>
      <c r="H103" s="212"/>
      <c r="I103" s="212"/>
      <c r="J103" s="212"/>
      <c r="K103" s="212"/>
      <c r="L103" s="213"/>
      <c r="M103" s="154"/>
      <c r="N103" s="154"/>
      <c r="O103" s="154"/>
      <c r="P103" s="154"/>
      <c r="Q103" s="154"/>
      <c r="R103" s="154"/>
      <c r="S103" s="154"/>
      <c r="T103" s="154"/>
      <c r="U103" s="154"/>
      <c r="V103" s="154"/>
      <c r="W103" s="154"/>
      <c r="X103" s="154"/>
      <c r="Y103" s="212"/>
      <c r="Z103" s="212"/>
    </row>
    <row r="104" ht="15.75" customHeight="1">
      <c r="A104" s="212"/>
      <c r="B104" s="214"/>
      <c r="C104" s="212"/>
      <c r="D104" s="212"/>
      <c r="E104" s="212"/>
      <c r="F104" s="212"/>
      <c r="G104" s="212"/>
      <c r="H104" s="212"/>
      <c r="I104" s="212"/>
      <c r="J104" s="212"/>
      <c r="K104" s="212"/>
      <c r="L104" s="213"/>
      <c r="M104" s="154"/>
      <c r="N104" s="154"/>
      <c r="O104" s="154"/>
      <c r="P104" s="154"/>
      <c r="Q104" s="154"/>
      <c r="R104" s="154"/>
      <c r="S104" s="154"/>
      <c r="T104" s="154"/>
      <c r="U104" s="154"/>
      <c r="V104" s="154"/>
      <c r="W104" s="154"/>
      <c r="X104" s="154"/>
      <c r="Y104" s="212"/>
      <c r="Z104" s="212"/>
    </row>
    <row r="105" ht="15.75" customHeight="1">
      <c r="A105" s="212"/>
      <c r="B105" s="214"/>
      <c r="C105" s="212"/>
      <c r="D105" s="212"/>
      <c r="E105" s="212"/>
      <c r="F105" s="212"/>
      <c r="G105" s="212"/>
      <c r="H105" s="212"/>
      <c r="I105" s="212"/>
      <c r="J105" s="212"/>
      <c r="K105" s="212"/>
      <c r="L105" s="213"/>
      <c r="M105" s="154"/>
      <c r="N105" s="154"/>
      <c r="O105" s="154"/>
      <c r="P105" s="154"/>
      <c r="Q105" s="154"/>
      <c r="R105" s="154"/>
      <c r="S105" s="154"/>
      <c r="T105" s="154"/>
      <c r="U105" s="154"/>
      <c r="V105" s="154"/>
      <c r="W105" s="154"/>
      <c r="X105" s="154"/>
      <c r="Y105" s="212"/>
      <c r="Z105" s="212"/>
    </row>
    <row r="106" ht="15.75" customHeight="1">
      <c r="A106" s="212"/>
      <c r="B106" s="214"/>
      <c r="C106" s="212"/>
      <c r="D106" s="212"/>
      <c r="E106" s="212"/>
      <c r="F106" s="212"/>
      <c r="G106" s="212"/>
      <c r="H106" s="212"/>
      <c r="I106" s="212"/>
      <c r="J106" s="212"/>
      <c r="K106" s="212"/>
      <c r="L106" s="213"/>
      <c r="M106" s="154"/>
      <c r="N106" s="154"/>
      <c r="O106" s="154"/>
      <c r="P106" s="154"/>
      <c r="Q106" s="154"/>
      <c r="R106" s="154"/>
      <c r="S106" s="154"/>
      <c r="T106" s="154"/>
      <c r="U106" s="154"/>
      <c r="V106" s="154"/>
      <c r="W106" s="154"/>
      <c r="X106" s="154"/>
      <c r="Y106" s="212"/>
      <c r="Z106" s="212"/>
    </row>
    <row r="107" ht="15.75" customHeight="1">
      <c r="A107" s="212"/>
      <c r="B107" s="214"/>
      <c r="C107" s="212"/>
      <c r="D107" s="212"/>
      <c r="E107" s="212"/>
      <c r="F107" s="212"/>
      <c r="G107" s="212"/>
      <c r="H107" s="212"/>
      <c r="I107" s="212"/>
      <c r="J107" s="212"/>
      <c r="K107" s="212"/>
      <c r="L107" s="213"/>
      <c r="M107" s="154"/>
      <c r="N107" s="154"/>
      <c r="O107" s="154"/>
      <c r="P107" s="154"/>
      <c r="Q107" s="154"/>
      <c r="R107" s="154"/>
      <c r="S107" s="154"/>
      <c r="T107" s="154"/>
      <c r="U107" s="154"/>
      <c r="V107" s="154"/>
      <c r="W107" s="154"/>
      <c r="X107" s="154"/>
      <c r="Y107" s="212"/>
      <c r="Z107" s="212"/>
    </row>
    <row r="108" ht="15.75" customHeight="1">
      <c r="A108" s="212"/>
      <c r="B108" s="214"/>
      <c r="C108" s="212"/>
      <c r="D108" s="212"/>
      <c r="E108" s="212"/>
      <c r="F108" s="212"/>
      <c r="G108" s="212"/>
      <c r="H108" s="212"/>
      <c r="I108" s="212"/>
      <c r="J108" s="212"/>
      <c r="K108" s="212"/>
      <c r="L108" s="213"/>
      <c r="M108" s="154"/>
      <c r="N108" s="154"/>
      <c r="O108" s="154"/>
      <c r="P108" s="154"/>
      <c r="Q108" s="154"/>
      <c r="R108" s="154"/>
      <c r="S108" s="154"/>
      <c r="T108" s="154"/>
      <c r="U108" s="154"/>
      <c r="V108" s="154"/>
      <c r="W108" s="154"/>
      <c r="X108" s="154"/>
      <c r="Y108" s="212"/>
      <c r="Z108" s="212"/>
    </row>
    <row r="109" ht="15.75" customHeight="1">
      <c r="A109" s="212"/>
      <c r="B109" s="214"/>
      <c r="C109" s="212"/>
      <c r="D109" s="212"/>
      <c r="E109" s="212"/>
      <c r="F109" s="212"/>
      <c r="G109" s="212"/>
      <c r="H109" s="212"/>
      <c r="I109" s="212"/>
      <c r="J109" s="212"/>
      <c r="K109" s="212"/>
      <c r="L109" s="213"/>
      <c r="M109" s="154"/>
      <c r="N109" s="154"/>
      <c r="O109" s="154"/>
      <c r="P109" s="154"/>
      <c r="Q109" s="154"/>
      <c r="R109" s="154"/>
      <c r="S109" s="154"/>
      <c r="T109" s="154"/>
      <c r="U109" s="154"/>
      <c r="V109" s="154"/>
      <c r="W109" s="154"/>
      <c r="X109" s="154"/>
      <c r="Y109" s="212"/>
      <c r="Z109" s="212"/>
    </row>
    <row r="110" ht="15.75" customHeight="1">
      <c r="A110" s="212"/>
      <c r="B110" s="214"/>
      <c r="C110" s="212"/>
      <c r="D110" s="212"/>
      <c r="E110" s="212"/>
      <c r="F110" s="212"/>
      <c r="G110" s="212"/>
      <c r="H110" s="212"/>
      <c r="I110" s="212"/>
      <c r="J110" s="212"/>
      <c r="K110" s="212"/>
      <c r="L110" s="213"/>
      <c r="M110" s="154"/>
      <c r="N110" s="154"/>
      <c r="O110" s="154"/>
      <c r="P110" s="154"/>
      <c r="Q110" s="154"/>
      <c r="R110" s="154"/>
      <c r="S110" s="154"/>
      <c r="T110" s="154"/>
      <c r="U110" s="154"/>
      <c r="V110" s="154"/>
      <c r="W110" s="154"/>
      <c r="X110" s="154"/>
      <c r="Y110" s="212"/>
      <c r="Z110" s="212"/>
    </row>
    <row r="111" ht="15.75" customHeight="1">
      <c r="A111" s="212"/>
      <c r="B111" s="214"/>
      <c r="C111" s="212"/>
      <c r="D111" s="212"/>
      <c r="E111" s="212"/>
      <c r="F111" s="212"/>
      <c r="G111" s="212"/>
      <c r="H111" s="212"/>
      <c r="I111" s="212"/>
      <c r="J111" s="212"/>
      <c r="K111" s="212"/>
      <c r="L111" s="213"/>
      <c r="M111" s="154"/>
      <c r="N111" s="154"/>
      <c r="O111" s="154"/>
      <c r="P111" s="154"/>
      <c r="Q111" s="154"/>
      <c r="R111" s="154"/>
      <c r="S111" s="154"/>
      <c r="T111" s="154"/>
      <c r="U111" s="154"/>
      <c r="V111" s="154"/>
      <c r="W111" s="154"/>
      <c r="X111" s="154"/>
      <c r="Y111" s="212"/>
      <c r="Z111" s="212"/>
    </row>
    <row r="112" ht="15.75" customHeight="1">
      <c r="A112" s="212"/>
      <c r="B112" s="214"/>
      <c r="C112" s="212"/>
      <c r="D112" s="212"/>
      <c r="E112" s="212"/>
      <c r="F112" s="212"/>
      <c r="G112" s="212"/>
      <c r="H112" s="212"/>
      <c r="I112" s="212"/>
      <c r="J112" s="212"/>
      <c r="K112" s="212"/>
      <c r="L112" s="213"/>
      <c r="M112" s="154"/>
      <c r="N112" s="154"/>
      <c r="O112" s="154"/>
      <c r="P112" s="154"/>
      <c r="Q112" s="154"/>
      <c r="R112" s="154"/>
      <c r="S112" s="154"/>
      <c r="T112" s="154"/>
      <c r="U112" s="154"/>
      <c r="V112" s="154"/>
      <c r="W112" s="154"/>
      <c r="X112" s="154"/>
      <c r="Y112" s="212"/>
      <c r="Z112" s="212"/>
    </row>
    <row r="113" ht="15.75" customHeight="1">
      <c r="A113" s="212"/>
      <c r="B113" s="214"/>
      <c r="C113" s="212"/>
      <c r="D113" s="212"/>
      <c r="E113" s="212"/>
      <c r="F113" s="212"/>
      <c r="G113" s="212"/>
      <c r="H113" s="212"/>
      <c r="I113" s="212"/>
      <c r="J113" s="212"/>
      <c r="K113" s="212"/>
      <c r="L113" s="213"/>
      <c r="M113" s="154"/>
      <c r="N113" s="154"/>
      <c r="O113" s="154"/>
      <c r="P113" s="154"/>
      <c r="Q113" s="154"/>
      <c r="R113" s="154"/>
      <c r="S113" s="154"/>
      <c r="T113" s="154"/>
      <c r="U113" s="154"/>
      <c r="V113" s="154"/>
      <c r="W113" s="154"/>
      <c r="X113" s="154"/>
      <c r="Y113" s="212"/>
      <c r="Z113" s="212"/>
    </row>
    <row r="114" ht="15.75" customHeight="1">
      <c r="A114" s="212"/>
      <c r="B114" s="214"/>
      <c r="C114" s="212"/>
      <c r="D114" s="212"/>
      <c r="E114" s="212"/>
      <c r="F114" s="212"/>
      <c r="G114" s="212"/>
      <c r="H114" s="212"/>
      <c r="I114" s="212"/>
      <c r="J114" s="212"/>
      <c r="K114" s="212"/>
      <c r="L114" s="213"/>
      <c r="M114" s="154"/>
      <c r="N114" s="154"/>
      <c r="O114" s="154"/>
      <c r="P114" s="154"/>
      <c r="Q114" s="154"/>
      <c r="R114" s="154"/>
      <c r="S114" s="154"/>
      <c r="T114" s="154"/>
      <c r="U114" s="154"/>
      <c r="V114" s="154"/>
      <c r="W114" s="154"/>
      <c r="X114" s="154"/>
      <c r="Y114" s="212"/>
      <c r="Z114" s="212"/>
    </row>
    <row r="115" ht="15.75" customHeight="1">
      <c r="A115" s="212"/>
      <c r="B115" s="214"/>
      <c r="C115" s="212"/>
      <c r="D115" s="212"/>
      <c r="E115" s="212"/>
      <c r="F115" s="212"/>
      <c r="G115" s="212"/>
      <c r="H115" s="212"/>
      <c r="I115" s="212"/>
      <c r="J115" s="212"/>
      <c r="K115" s="212"/>
      <c r="L115" s="213"/>
      <c r="M115" s="154"/>
      <c r="N115" s="154"/>
      <c r="O115" s="154"/>
      <c r="P115" s="154"/>
      <c r="Q115" s="154"/>
      <c r="R115" s="154"/>
      <c r="S115" s="154"/>
      <c r="T115" s="154"/>
      <c r="U115" s="154"/>
      <c r="V115" s="154"/>
      <c r="W115" s="154"/>
      <c r="X115" s="154"/>
      <c r="Y115" s="212"/>
      <c r="Z115" s="212"/>
    </row>
    <row r="116" ht="15.75" customHeight="1">
      <c r="A116" s="212"/>
      <c r="B116" s="214"/>
      <c r="C116" s="212"/>
      <c r="D116" s="212"/>
      <c r="E116" s="212"/>
      <c r="F116" s="212"/>
      <c r="G116" s="212"/>
      <c r="H116" s="212"/>
      <c r="I116" s="212"/>
      <c r="J116" s="212"/>
      <c r="K116" s="212"/>
      <c r="L116" s="213"/>
      <c r="M116" s="154"/>
      <c r="N116" s="154"/>
      <c r="O116" s="154"/>
      <c r="P116" s="154"/>
      <c r="Q116" s="154"/>
      <c r="R116" s="154"/>
      <c r="S116" s="154"/>
      <c r="T116" s="154"/>
      <c r="U116" s="154"/>
      <c r="V116" s="154"/>
      <c r="W116" s="154"/>
      <c r="X116" s="154"/>
      <c r="Y116" s="212"/>
      <c r="Z116" s="212"/>
    </row>
    <row r="117" ht="15.75" customHeight="1">
      <c r="A117" s="212"/>
      <c r="B117" s="214"/>
      <c r="C117" s="212"/>
      <c r="D117" s="212"/>
      <c r="E117" s="212"/>
      <c r="F117" s="212"/>
      <c r="G117" s="212"/>
      <c r="H117" s="212"/>
      <c r="I117" s="212"/>
      <c r="J117" s="212"/>
      <c r="K117" s="212"/>
      <c r="L117" s="213"/>
      <c r="M117" s="154"/>
      <c r="N117" s="154"/>
      <c r="O117" s="154"/>
      <c r="P117" s="154"/>
      <c r="Q117" s="154"/>
      <c r="R117" s="154"/>
      <c r="S117" s="154"/>
      <c r="T117" s="154"/>
      <c r="U117" s="154"/>
      <c r="V117" s="154"/>
      <c r="W117" s="154"/>
      <c r="X117" s="154"/>
      <c r="Y117" s="212"/>
      <c r="Z117" s="212"/>
    </row>
    <row r="118" ht="15.75" customHeight="1">
      <c r="A118" s="212"/>
      <c r="B118" s="214"/>
      <c r="C118" s="212"/>
      <c r="D118" s="212"/>
      <c r="E118" s="212"/>
      <c r="F118" s="212"/>
      <c r="G118" s="212"/>
      <c r="H118" s="212"/>
      <c r="I118" s="212"/>
      <c r="J118" s="212"/>
      <c r="K118" s="212"/>
      <c r="L118" s="213"/>
      <c r="M118" s="154"/>
      <c r="N118" s="154"/>
      <c r="O118" s="154"/>
      <c r="P118" s="154"/>
      <c r="Q118" s="154"/>
      <c r="R118" s="154"/>
      <c r="S118" s="154"/>
      <c r="T118" s="154"/>
      <c r="U118" s="154"/>
      <c r="V118" s="154"/>
      <c r="W118" s="154"/>
      <c r="X118" s="154"/>
      <c r="Y118" s="212"/>
      <c r="Z118" s="212"/>
    </row>
    <row r="119" ht="15.75" customHeight="1">
      <c r="A119" s="212"/>
      <c r="B119" s="214"/>
      <c r="C119" s="212"/>
      <c r="D119" s="212"/>
      <c r="E119" s="212"/>
      <c r="F119" s="212"/>
      <c r="G119" s="212"/>
      <c r="H119" s="212"/>
      <c r="I119" s="212"/>
      <c r="J119" s="212"/>
      <c r="K119" s="212"/>
      <c r="L119" s="213"/>
      <c r="M119" s="154"/>
      <c r="N119" s="154"/>
      <c r="O119" s="154"/>
      <c r="P119" s="154"/>
      <c r="Q119" s="154"/>
      <c r="R119" s="154"/>
      <c r="S119" s="154"/>
      <c r="T119" s="154"/>
      <c r="U119" s="154"/>
      <c r="V119" s="154"/>
      <c r="W119" s="154"/>
      <c r="X119" s="154"/>
      <c r="Y119" s="212"/>
      <c r="Z119" s="212"/>
    </row>
    <row r="120" ht="15.75" customHeight="1">
      <c r="A120" s="212"/>
      <c r="B120" s="214"/>
      <c r="C120" s="212"/>
      <c r="D120" s="212"/>
      <c r="E120" s="212"/>
      <c r="F120" s="212"/>
      <c r="G120" s="212"/>
      <c r="H120" s="212"/>
      <c r="I120" s="212"/>
      <c r="J120" s="212"/>
      <c r="K120" s="212"/>
      <c r="L120" s="213"/>
      <c r="M120" s="154"/>
      <c r="N120" s="154"/>
      <c r="O120" s="154"/>
      <c r="P120" s="154"/>
      <c r="Q120" s="154"/>
      <c r="R120" s="154"/>
      <c r="S120" s="154"/>
      <c r="T120" s="154"/>
      <c r="U120" s="154"/>
      <c r="V120" s="154"/>
      <c r="W120" s="154"/>
      <c r="X120" s="154"/>
      <c r="Y120" s="212"/>
      <c r="Z120" s="212"/>
    </row>
    <row r="121" ht="15.75" customHeight="1">
      <c r="A121" s="212"/>
      <c r="B121" s="214"/>
      <c r="C121" s="212"/>
      <c r="D121" s="212"/>
      <c r="E121" s="212"/>
      <c r="F121" s="212"/>
      <c r="G121" s="212"/>
      <c r="H121" s="212"/>
      <c r="I121" s="212"/>
      <c r="J121" s="212"/>
      <c r="K121" s="212"/>
      <c r="L121" s="213"/>
      <c r="M121" s="154"/>
      <c r="N121" s="154"/>
      <c r="O121" s="154"/>
      <c r="P121" s="154"/>
      <c r="Q121" s="154"/>
      <c r="R121" s="154"/>
      <c r="S121" s="154"/>
      <c r="T121" s="154"/>
      <c r="U121" s="154"/>
      <c r="V121" s="154"/>
      <c r="W121" s="154"/>
      <c r="X121" s="154"/>
      <c r="Y121" s="212"/>
      <c r="Z121" s="212"/>
    </row>
    <row r="122" ht="15.75" customHeight="1">
      <c r="A122" s="212"/>
      <c r="B122" s="214"/>
      <c r="C122" s="212"/>
      <c r="D122" s="212"/>
      <c r="E122" s="212"/>
      <c r="F122" s="212"/>
      <c r="G122" s="212"/>
      <c r="H122" s="212"/>
      <c r="I122" s="212"/>
      <c r="J122" s="212"/>
      <c r="K122" s="212"/>
      <c r="L122" s="213"/>
      <c r="M122" s="154"/>
      <c r="N122" s="154"/>
      <c r="O122" s="154"/>
      <c r="P122" s="154"/>
      <c r="Q122" s="154"/>
      <c r="R122" s="154"/>
      <c r="S122" s="154"/>
      <c r="T122" s="154"/>
      <c r="U122" s="154"/>
      <c r="V122" s="154"/>
      <c r="W122" s="154"/>
      <c r="X122" s="154"/>
      <c r="Y122" s="212"/>
      <c r="Z122" s="212"/>
    </row>
    <row r="123" ht="15.75" customHeight="1">
      <c r="A123" s="212"/>
      <c r="B123" s="214"/>
      <c r="C123" s="212"/>
      <c r="D123" s="212"/>
      <c r="E123" s="212"/>
      <c r="F123" s="212"/>
      <c r="G123" s="212"/>
      <c r="H123" s="212"/>
      <c r="I123" s="212"/>
      <c r="J123" s="212"/>
      <c r="K123" s="212"/>
      <c r="L123" s="213"/>
      <c r="M123" s="154"/>
      <c r="N123" s="154"/>
      <c r="O123" s="154"/>
      <c r="P123" s="154"/>
      <c r="Q123" s="154"/>
      <c r="R123" s="154"/>
      <c r="S123" s="154"/>
      <c r="T123" s="154"/>
      <c r="U123" s="154"/>
      <c r="V123" s="154"/>
      <c r="W123" s="154"/>
      <c r="X123" s="154"/>
      <c r="Y123" s="212"/>
      <c r="Z123" s="212"/>
    </row>
    <row r="124" ht="15.75" customHeight="1">
      <c r="A124" s="212"/>
      <c r="B124" s="214"/>
      <c r="C124" s="212"/>
      <c r="D124" s="212"/>
      <c r="E124" s="212"/>
      <c r="F124" s="212"/>
      <c r="G124" s="212"/>
      <c r="H124" s="212"/>
      <c r="I124" s="212"/>
      <c r="J124" s="212"/>
      <c r="K124" s="212"/>
      <c r="L124" s="213"/>
      <c r="M124" s="154"/>
      <c r="N124" s="154"/>
      <c r="O124" s="154"/>
      <c r="P124" s="154"/>
      <c r="Q124" s="154"/>
      <c r="R124" s="154"/>
      <c r="S124" s="154"/>
      <c r="T124" s="154"/>
      <c r="U124" s="154"/>
      <c r="V124" s="154"/>
      <c r="W124" s="154"/>
      <c r="X124" s="154"/>
      <c r="Y124" s="212"/>
      <c r="Z124" s="212"/>
    </row>
    <row r="125" ht="15.75" customHeight="1">
      <c r="A125" s="212"/>
      <c r="B125" s="214"/>
      <c r="C125" s="212"/>
      <c r="D125" s="212"/>
      <c r="E125" s="212"/>
      <c r="F125" s="212"/>
      <c r="G125" s="212"/>
      <c r="H125" s="212"/>
      <c r="I125" s="212"/>
      <c r="J125" s="212"/>
      <c r="K125" s="212"/>
      <c r="L125" s="213"/>
      <c r="M125" s="154"/>
      <c r="N125" s="154"/>
      <c r="O125" s="154"/>
      <c r="P125" s="154"/>
      <c r="Q125" s="154"/>
      <c r="R125" s="154"/>
      <c r="S125" s="154"/>
      <c r="T125" s="154"/>
      <c r="U125" s="154"/>
      <c r="V125" s="154"/>
      <c r="W125" s="154"/>
      <c r="X125" s="154"/>
      <c r="Y125" s="212"/>
      <c r="Z125" s="212"/>
    </row>
    <row r="126" ht="15.75" customHeight="1">
      <c r="A126" s="212"/>
      <c r="B126" s="214"/>
      <c r="C126" s="212"/>
      <c r="D126" s="212"/>
      <c r="E126" s="212"/>
      <c r="F126" s="212"/>
      <c r="G126" s="212"/>
      <c r="H126" s="212"/>
      <c r="I126" s="212"/>
      <c r="J126" s="212"/>
      <c r="K126" s="212"/>
      <c r="L126" s="213"/>
      <c r="M126" s="154"/>
      <c r="N126" s="154"/>
      <c r="O126" s="154"/>
      <c r="P126" s="154"/>
      <c r="Q126" s="154"/>
      <c r="R126" s="154"/>
      <c r="S126" s="154"/>
      <c r="T126" s="154"/>
      <c r="U126" s="154"/>
      <c r="V126" s="154"/>
      <c r="W126" s="154"/>
      <c r="X126" s="154"/>
      <c r="Y126" s="212"/>
      <c r="Z126" s="212"/>
    </row>
    <row r="127" ht="15.75" customHeight="1">
      <c r="A127" s="212"/>
      <c r="B127" s="214"/>
      <c r="C127" s="212"/>
      <c r="D127" s="212"/>
      <c r="E127" s="212"/>
      <c r="F127" s="212"/>
      <c r="G127" s="212"/>
      <c r="H127" s="212"/>
      <c r="I127" s="212"/>
      <c r="J127" s="212"/>
      <c r="K127" s="212"/>
      <c r="L127" s="213"/>
      <c r="M127" s="154"/>
      <c r="N127" s="154"/>
      <c r="O127" s="154"/>
      <c r="P127" s="154"/>
      <c r="Q127" s="154"/>
      <c r="R127" s="154"/>
      <c r="S127" s="154"/>
      <c r="T127" s="154"/>
      <c r="U127" s="154"/>
      <c r="V127" s="154"/>
      <c r="W127" s="154"/>
      <c r="X127" s="154"/>
      <c r="Y127" s="212"/>
      <c r="Z127" s="212"/>
    </row>
    <row r="128" ht="15.75" customHeight="1">
      <c r="A128" s="212"/>
      <c r="B128" s="214"/>
      <c r="C128" s="212"/>
      <c r="D128" s="212"/>
      <c r="E128" s="212"/>
      <c r="F128" s="212"/>
      <c r="G128" s="212"/>
      <c r="H128" s="212"/>
      <c r="I128" s="212"/>
      <c r="J128" s="212"/>
      <c r="K128" s="212"/>
      <c r="L128" s="213"/>
      <c r="M128" s="154"/>
      <c r="N128" s="154"/>
      <c r="O128" s="154"/>
      <c r="P128" s="154"/>
      <c r="Q128" s="154"/>
      <c r="R128" s="154"/>
      <c r="S128" s="154"/>
      <c r="T128" s="154"/>
      <c r="U128" s="154"/>
      <c r="V128" s="154"/>
      <c r="W128" s="154"/>
      <c r="X128" s="154"/>
      <c r="Y128" s="212"/>
      <c r="Z128" s="212"/>
    </row>
    <row r="129" ht="15.75" customHeight="1">
      <c r="A129" s="212"/>
      <c r="B129" s="214"/>
      <c r="C129" s="212"/>
      <c r="D129" s="212"/>
      <c r="E129" s="212"/>
      <c r="F129" s="212"/>
      <c r="G129" s="212"/>
      <c r="H129" s="212"/>
      <c r="I129" s="212"/>
      <c r="J129" s="212"/>
      <c r="K129" s="212"/>
      <c r="L129" s="213"/>
      <c r="M129" s="154"/>
      <c r="N129" s="154"/>
      <c r="O129" s="154"/>
      <c r="P129" s="154"/>
      <c r="Q129" s="154"/>
      <c r="R129" s="154"/>
      <c r="S129" s="154"/>
      <c r="T129" s="154"/>
      <c r="U129" s="154"/>
      <c r="V129" s="154"/>
      <c r="W129" s="154"/>
      <c r="X129" s="154"/>
      <c r="Y129" s="212"/>
      <c r="Z129" s="212"/>
    </row>
    <row r="130" ht="15.75" customHeight="1">
      <c r="A130" s="212"/>
      <c r="B130" s="214"/>
      <c r="C130" s="212"/>
      <c r="D130" s="212"/>
      <c r="E130" s="212"/>
      <c r="F130" s="212"/>
      <c r="G130" s="212"/>
      <c r="H130" s="212"/>
      <c r="I130" s="212"/>
      <c r="J130" s="212"/>
      <c r="K130" s="212"/>
      <c r="L130" s="213"/>
      <c r="M130" s="154"/>
      <c r="N130" s="154"/>
      <c r="O130" s="154"/>
      <c r="P130" s="154"/>
      <c r="Q130" s="154"/>
      <c r="R130" s="154"/>
      <c r="S130" s="154"/>
      <c r="T130" s="154"/>
      <c r="U130" s="154"/>
      <c r="V130" s="154"/>
      <c r="W130" s="154"/>
      <c r="X130" s="154"/>
      <c r="Y130" s="212"/>
      <c r="Z130" s="212"/>
    </row>
    <row r="131" ht="15.75" customHeight="1">
      <c r="A131" s="212"/>
      <c r="B131" s="214"/>
      <c r="C131" s="212"/>
      <c r="D131" s="212"/>
      <c r="E131" s="212"/>
      <c r="F131" s="212"/>
      <c r="G131" s="212"/>
      <c r="H131" s="212"/>
      <c r="I131" s="212"/>
      <c r="J131" s="212"/>
      <c r="K131" s="212"/>
      <c r="L131" s="213"/>
      <c r="M131" s="154"/>
      <c r="N131" s="154"/>
      <c r="O131" s="154"/>
      <c r="P131" s="154"/>
      <c r="Q131" s="154"/>
      <c r="R131" s="154"/>
      <c r="S131" s="154"/>
      <c r="T131" s="154"/>
      <c r="U131" s="154"/>
      <c r="V131" s="154"/>
      <c r="W131" s="154"/>
      <c r="X131" s="154"/>
      <c r="Y131" s="212"/>
      <c r="Z131" s="212"/>
    </row>
    <row r="132" ht="15.75" customHeight="1">
      <c r="A132" s="212"/>
      <c r="B132" s="214"/>
      <c r="C132" s="212"/>
      <c r="D132" s="212"/>
      <c r="E132" s="212"/>
      <c r="F132" s="212"/>
      <c r="G132" s="212"/>
      <c r="H132" s="212"/>
      <c r="I132" s="212"/>
      <c r="J132" s="212"/>
      <c r="K132" s="212"/>
      <c r="L132" s="213"/>
      <c r="M132" s="154"/>
      <c r="N132" s="154"/>
      <c r="O132" s="154"/>
      <c r="P132" s="154"/>
      <c r="Q132" s="154"/>
      <c r="R132" s="154"/>
      <c r="S132" s="154"/>
      <c r="T132" s="154"/>
      <c r="U132" s="154"/>
      <c r="V132" s="154"/>
      <c r="W132" s="154"/>
      <c r="X132" s="154"/>
      <c r="Y132" s="212"/>
      <c r="Z132" s="212"/>
    </row>
    <row r="133" ht="15.75" customHeight="1">
      <c r="A133" s="212"/>
      <c r="B133" s="214"/>
      <c r="C133" s="212"/>
      <c r="D133" s="212"/>
      <c r="E133" s="212"/>
      <c r="F133" s="212"/>
      <c r="G133" s="212"/>
      <c r="H133" s="212"/>
      <c r="I133" s="212"/>
      <c r="J133" s="212"/>
      <c r="K133" s="212"/>
      <c r="L133" s="213"/>
      <c r="M133" s="154"/>
      <c r="N133" s="154"/>
      <c r="O133" s="154"/>
      <c r="P133" s="154"/>
      <c r="Q133" s="154"/>
      <c r="R133" s="154"/>
      <c r="S133" s="154"/>
      <c r="T133" s="154"/>
      <c r="U133" s="154"/>
      <c r="V133" s="154"/>
      <c r="W133" s="154"/>
      <c r="X133" s="154"/>
      <c r="Y133" s="212"/>
      <c r="Z133" s="212"/>
    </row>
    <row r="134" ht="15.75" customHeight="1">
      <c r="A134" s="212"/>
      <c r="B134" s="214"/>
      <c r="C134" s="212"/>
      <c r="D134" s="212"/>
      <c r="E134" s="212"/>
      <c r="F134" s="212"/>
      <c r="G134" s="212"/>
      <c r="H134" s="212"/>
      <c r="I134" s="212"/>
      <c r="J134" s="212"/>
      <c r="K134" s="212"/>
      <c r="L134" s="213"/>
      <c r="M134" s="154"/>
      <c r="N134" s="154"/>
      <c r="O134" s="154"/>
      <c r="P134" s="154"/>
      <c r="Q134" s="154"/>
      <c r="R134" s="154"/>
      <c r="S134" s="154"/>
      <c r="T134" s="154"/>
      <c r="U134" s="154"/>
      <c r="V134" s="154"/>
      <c r="W134" s="154"/>
      <c r="X134" s="154"/>
      <c r="Y134" s="212"/>
      <c r="Z134" s="212"/>
    </row>
    <row r="135" ht="15.75" customHeight="1">
      <c r="A135" s="212"/>
      <c r="B135" s="214"/>
      <c r="C135" s="212"/>
      <c r="D135" s="212"/>
      <c r="E135" s="212"/>
      <c r="F135" s="212"/>
      <c r="G135" s="212"/>
      <c r="H135" s="212"/>
      <c r="I135" s="212"/>
      <c r="J135" s="212"/>
      <c r="K135" s="212"/>
      <c r="L135" s="213"/>
      <c r="M135" s="154"/>
      <c r="N135" s="154"/>
      <c r="O135" s="154"/>
      <c r="P135" s="154"/>
      <c r="Q135" s="154"/>
      <c r="R135" s="154"/>
      <c r="S135" s="154"/>
      <c r="T135" s="154"/>
      <c r="U135" s="154"/>
      <c r="V135" s="154"/>
      <c r="W135" s="154"/>
      <c r="X135" s="154"/>
      <c r="Y135" s="212"/>
      <c r="Z135" s="212"/>
    </row>
    <row r="136" ht="15.75" customHeight="1">
      <c r="A136" s="212"/>
      <c r="B136" s="214"/>
      <c r="C136" s="212"/>
      <c r="D136" s="212"/>
      <c r="E136" s="212"/>
      <c r="F136" s="212"/>
      <c r="G136" s="212"/>
      <c r="H136" s="212"/>
      <c r="I136" s="212"/>
      <c r="J136" s="212"/>
      <c r="K136" s="212"/>
      <c r="L136" s="213"/>
      <c r="M136" s="154"/>
      <c r="N136" s="154"/>
      <c r="O136" s="154"/>
      <c r="P136" s="154"/>
      <c r="Q136" s="154"/>
      <c r="R136" s="154"/>
      <c r="S136" s="154"/>
      <c r="T136" s="154"/>
      <c r="U136" s="154"/>
      <c r="V136" s="154"/>
      <c r="W136" s="154"/>
      <c r="X136" s="154"/>
      <c r="Y136" s="212"/>
      <c r="Z136" s="212"/>
    </row>
    <row r="137" ht="15.75" customHeight="1">
      <c r="A137" s="212"/>
      <c r="B137" s="214"/>
      <c r="C137" s="212"/>
      <c r="D137" s="212"/>
      <c r="E137" s="212"/>
      <c r="F137" s="212"/>
      <c r="G137" s="212"/>
      <c r="H137" s="212"/>
      <c r="I137" s="212"/>
      <c r="J137" s="212"/>
      <c r="K137" s="212"/>
      <c r="L137" s="213"/>
      <c r="M137" s="154"/>
      <c r="N137" s="154"/>
      <c r="O137" s="154"/>
      <c r="P137" s="154"/>
      <c r="Q137" s="154"/>
      <c r="R137" s="154"/>
      <c r="S137" s="154"/>
      <c r="T137" s="154"/>
      <c r="U137" s="154"/>
      <c r="V137" s="154"/>
      <c r="W137" s="154"/>
      <c r="X137" s="154"/>
      <c r="Y137" s="212"/>
      <c r="Z137" s="212"/>
    </row>
    <row r="138" ht="15.75" customHeight="1">
      <c r="A138" s="212"/>
      <c r="B138" s="214"/>
      <c r="C138" s="212"/>
      <c r="D138" s="212"/>
      <c r="E138" s="212"/>
      <c r="F138" s="212"/>
      <c r="G138" s="212"/>
      <c r="H138" s="212"/>
      <c r="I138" s="212"/>
      <c r="J138" s="212"/>
      <c r="K138" s="212"/>
      <c r="L138" s="213"/>
      <c r="M138" s="154"/>
      <c r="N138" s="154"/>
      <c r="O138" s="154"/>
      <c r="P138" s="154"/>
      <c r="Q138" s="154"/>
      <c r="R138" s="154"/>
      <c r="S138" s="154"/>
      <c r="T138" s="154"/>
      <c r="U138" s="154"/>
      <c r="V138" s="154"/>
      <c r="W138" s="154"/>
      <c r="X138" s="154"/>
      <c r="Y138" s="212"/>
      <c r="Z138" s="212"/>
    </row>
    <row r="139" ht="15.75" customHeight="1">
      <c r="A139" s="212"/>
      <c r="B139" s="214"/>
      <c r="C139" s="212"/>
      <c r="D139" s="212"/>
      <c r="E139" s="212"/>
      <c r="F139" s="212"/>
      <c r="G139" s="212"/>
      <c r="H139" s="212"/>
      <c r="I139" s="212"/>
      <c r="J139" s="212"/>
      <c r="K139" s="212"/>
      <c r="L139" s="213"/>
      <c r="M139" s="154"/>
      <c r="N139" s="154"/>
      <c r="O139" s="154"/>
      <c r="P139" s="154"/>
      <c r="Q139" s="154"/>
      <c r="R139" s="154"/>
      <c r="S139" s="154"/>
      <c r="T139" s="154"/>
      <c r="U139" s="154"/>
      <c r="V139" s="154"/>
      <c r="W139" s="154"/>
      <c r="X139" s="154"/>
      <c r="Y139" s="212"/>
      <c r="Z139" s="212"/>
    </row>
    <row r="140" ht="15.75" customHeight="1">
      <c r="A140" s="212"/>
      <c r="B140" s="214"/>
      <c r="C140" s="212"/>
      <c r="D140" s="212"/>
      <c r="E140" s="212"/>
      <c r="F140" s="212"/>
      <c r="G140" s="212"/>
      <c r="H140" s="212"/>
      <c r="I140" s="212"/>
      <c r="J140" s="212"/>
      <c r="K140" s="212"/>
      <c r="L140" s="213"/>
      <c r="M140" s="154"/>
      <c r="N140" s="154"/>
      <c r="O140" s="154"/>
      <c r="P140" s="154"/>
      <c r="Q140" s="154"/>
      <c r="R140" s="154"/>
      <c r="S140" s="154"/>
      <c r="T140" s="154"/>
      <c r="U140" s="154"/>
      <c r="V140" s="154"/>
      <c r="W140" s="154"/>
      <c r="X140" s="154"/>
      <c r="Y140" s="212"/>
      <c r="Z140" s="212"/>
    </row>
    <row r="141" ht="15.75" customHeight="1">
      <c r="A141" s="212"/>
      <c r="B141" s="214"/>
      <c r="C141" s="212"/>
      <c r="D141" s="212"/>
      <c r="E141" s="212"/>
      <c r="F141" s="212"/>
      <c r="G141" s="212"/>
      <c r="H141" s="212"/>
      <c r="I141" s="212"/>
      <c r="J141" s="212"/>
      <c r="K141" s="212"/>
      <c r="L141" s="213"/>
      <c r="M141" s="154"/>
      <c r="N141" s="154"/>
      <c r="O141" s="154"/>
      <c r="P141" s="154"/>
      <c r="Q141" s="154"/>
      <c r="R141" s="154"/>
      <c r="S141" s="154"/>
      <c r="T141" s="154"/>
      <c r="U141" s="154"/>
      <c r="V141" s="154"/>
      <c r="W141" s="154"/>
      <c r="X141" s="154"/>
      <c r="Y141" s="212"/>
      <c r="Z141" s="212"/>
    </row>
    <row r="142" ht="15.75" customHeight="1">
      <c r="A142" s="212"/>
      <c r="B142" s="214"/>
      <c r="C142" s="212"/>
      <c r="D142" s="212"/>
      <c r="E142" s="212"/>
      <c r="F142" s="212"/>
      <c r="G142" s="212"/>
      <c r="H142" s="212"/>
      <c r="I142" s="212"/>
      <c r="J142" s="212"/>
      <c r="K142" s="212"/>
      <c r="L142" s="213"/>
      <c r="M142" s="154"/>
      <c r="N142" s="154"/>
      <c r="O142" s="154"/>
      <c r="P142" s="154"/>
      <c r="Q142" s="154"/>
      <c r="R142" s="154"/>
      <c r="S142" s="154"/>
      <c r="T142" s="154"/>
      <c r="U142" s="154"/>
      <c r="V142" s="154"/>
      <c r="W142" s="154"/>
      <c r="X142" s="154"/>
      <c r="Y142" s="212"/>
      <c r="Z142" s="212"/>
    </row>
    <row r="143" ht="15.75" customHeight="1">
      <c r="A143" s="212"/>
      <c r="B143" s="214"/>
      <c r="C143" s="212"/>
      <c r="D143" s="212"/>
      <c r="E143" s="212"/>
      <c r="F143" s="212"/>
      <c r="G143" s="212"/>
      <c r="H143" s="212"/>
      <c r="I143" s="212"/>
      <c r="J143" s="212"/>
      <c r="K143" s="212"/>
      <c r="L143" s="213"/>
      <c r="M143" s="154"/>
      <c r="N143" s="154"/>
      <c r="O143" s="154"/>
      <c r="P143" s="154"/>
      <c r="Q143" s="154"/>
      <c r="R143" s="154"/>
      <c r="S143" s="154"/>
      <c r="T143" s="154"/>
      <c r="U143" s="154"/>
      <c r="V143" s="154"/>
      <c r="W143" s="154"/>
      <c r="X143" s="154"/>
      <c r="Y143" s="212"/>
      <c r="Z143" s="212"/>
    </row>
    <row r="144" ht="15.75" customHeight="1">
      <c r="A144" s="212"/>
      <c r="B144" s="214"/>
      <c r="C144" s="212"/>
      <c r="D144" s="212"/>
      <c r="E144" s="212"/>
      <c r="F144" s="212"/>
      <c r="G144" s="212"/>
      <c r="H144" s="212"/>
      <c r="I144" s="212"/>
      <c r="J144" s="212"/>
      <c r="K144" s="212"/>
      <c r="L144" s="213"/>
      <c r="M144" s="154"/>
      <c r="N144" s="154"/>
      <c r="O144" s="154"/>
      <c r="P144" s="154"/>
      <c r="Q144" s="154"/>
      <c r="R144" s="154"/>
      <c r="S144" s="154"/>
      <c r="T144" s="154"/>
      <c r="U144" s="154"/>
      <c r="V144" s="154"/>
      <c r="W144" s="154"/>
      <c r="X144" s="154"/>
      <c r="Y144" s="212"/>
      <c r="Z144" s="212"/>
    </row>
    <row r="145" ht="15.75" customHeight="1">
      <c r="A145" s="212"/>
      <c r="B145" s="214"/>
      <c r="C145" s="212"/>
      <c r="D145" s="212"/>
      <c r="E145" s="212"/>
      <c r="F145" s="212"/>
      <c r="G145" s="212"/>
      <c r="H145" s="212"/>
      <c r="I145" s="212"/>
      <c r="J145" s="212"/>
      <c r="K145" s="212"/>
      <c r="L145" s="213"/>
      <c r="M145" s="154"/>
      <c r="N145" s="154"/>
      <c r="O145" s="154"/>
      <c r="P145" s="154"/>
      <c r="Q145" s="154"/>
      <c r="R145" s="154"/>
      <c r="S145" s="154"/>
      <c r="T145" s="154"/>
      <c r="U145" s="154"/>
      <c r="V145" s="154"/>
      <c r="W145" s="154"/>
      <c r="X145" s="154"/>
      <c r="Y145" s="212"/>
      <c r="Z145" s="212"/>
    </row>
    <row r="146" ht="15.75" customHeight="1">
      <c r="A146" s="212"/>
      <c r="B146" s="214"/>
      <c r="C146" s="212"/>
      <c r="D146" s="212"/>
      <c r="E146" s="212"/>
      <c r="F146" s="212"/>
      <c r="G146" s="212"/>
      <c r="H146" s="212"/>
      <c r="I146" s="212"/>
      <c r="J146" s="212"/>
      <c r="K146" s="212"/>
      <c r="L146" s="213"/>
      <c r="M146" s="154"/>
      <c r="N146" s="154"/>
      <c r="O146" s="154"/>
      <c r="P146" s="154"/>
      <c r="Q146" s="154"/>
      <c r="R146" s="154"/>
      <c r="S146" s="154"/>
      <c r="T146" s="154"/>
      <c r="U146" s="154"/>
      <c r="V146" s="154"/>
      <c r="W146" s="154"/>
      <c r="X146" s="154"/>
      <c r="Y146" s="212"/>
      <c r="Z146" s="212"/>
    </row>
    <row r="147" ht="15.75" customHeight="1">
      <c r="A147" s="212"/>
      <c r="B147" s="214"/>
      <c r="C147" s="212"/>
      <c r="D147" s="212"/>
      <c r="E147" s="212"/>
      <c r="F147" s="212"/>
      <c r="G147" s="212"/>
      <c r="H147" s="212"/>
      <c r="I147" s="212"/>
      <c r="J147" s="212"/>
      <c r="K147" s="212"/>
      <c r="L147" s="213"/>
      <c r="M147" s="154"/>
      <c r="N147" s="154"/>
      <c r="O147" s="154"/>
      <c r="P147" s="154"/>
      <c r="Q147" s="154"/>
      <c r="R147" s="154"/>
      <c r="S147" s="154"/>
      <c r="T147" s="154"/>
      <c r="U147" s="154"/>
      <c r="V147" s="154"/>
      <c r="W147" s="154"/>
      <c r="X147" s="154"/>
      <c r="Y147" s="212"/>
      <c r="Z147" s="212"/>
    </row>
    <row r="148" ht="15.75" customHeight="1">
      <c r="A148" s="212"/>
      <c r="B148" s="214"/>
      <c r="C148" s="212"/>
      <c r="D148" s="212"/>
      <c r="E148" s="212"/>
      <c r="F148" s="212"/>
      <c r="G148" s="212"/>
      <c r="H148" s="212"/>
      <c r="I148" s="212"/>
      <c r="J148" s="212"/>
      <c r="K148" s="212"/>
      <c r="L148" s="213"/>
      <c r="M148" s="154"/>
      <c r="N148" s="154"/>
      <c r="O148" s="154"/>
      <c r="P148" s="154"/>
      <c r="Q148" s="154"/>
      <c r="R148" s="154"/>
      <c r="S148" s="154"/>
      <c r="T148" s="154"/>
      <c r="U148" s="154"/>
      <c r="V148" s="154"/>
      <c r="W148" s="154"/>
      <c r="X148" s="154"/>
      <c r="Y148" s="212"/>
      <c r="Z148" s="212"/>
    </row>
    <row r="149" ht="15.75" customHeight="1">
      <c r="A149" s="212"/>
      <c r="B149" s="214"/>
      <c r="C149" s="212"/>
      <c r="D149" s="212"/>
      <c r="E149" s="212"/>
      <c r="F149" s="212"/>
      <c r="G149" s="212"/>
      <c r="H149" s="212"/>
      <c r="I149" s="212"/>
      <c r="J149" s="212"/>
      <c r="K149" s="212"/>
      <c r="L149" s="213"/>
      <c r="M149" s="154"/>
      <c r="N149" s="154"/>
      <c r="O149" s="154"/>
      <c r="P149" s="154"/>
      <c r="Q149" s="154"/>
      <c r="R149" s="154"/>
      <c r="S149" s="154"/>
      <c r="T149" s="154"/>
      <c r="U149" s="154"/>
      <c r="V149" s="154"/>
      <c r="W149" s="154"/>
      <c r="X149" s="154"/>
      <c r="Y149" s="212"/>
      <c r="Z149" s="212"/>
    </row>
    <row r="150" ht="15.75" customHeight="1">
      <c r="A150" s="212"/>
      <c r="B150" s="214"/>
      <c r="C150" s="212"/>
      <c r="D150" s="212"/>
      <c r="E150" s="212"/>
      <c r="F150" s="212"/>
      <c r="G150" s="212"/>
      <c r="H150" s="212"/>
      <c r="I150" s="212"/>
      <c r="J150" s="212"/>
      <c r="K150" s="212"/>
      <c r="L150" s="213"/>
      <c r="M150" s="154"/>
      <c r="N150" s="154"/>
      <c r="O150" s="154"/>
      <c r="P150" s="154"/>
      <c r="Q150" s="154"/>
      <c r="R150" s="154"/>
      <c r="S150" s="154"/>
      <c r="T150" s="154"/>
      <c r="U150" s="154"/>
      <c r="V150" s="154"/>
      <c r="W150" s="154"/>
      <c r="X150" s="154"/>
      <c r="Y150" s="212"/>
      <c r="Z150" s="212"/>
    </row>
    <row r="151" ht="15.75" customHeight="1">
      <c r="A151" s="212"/>
      <c r="B151" s="214"/>
      <c r="C151" s="212"/>
      <c r="D151" s="212"/>
      <c r="E151" s="212"/>
      <c r="F151" s="212"/>
      <c r="G151" s="212"/>
      <c r="H151" s="212"/>
      <c r="I151" s="212"/>
      <c r="J151" s="212"/>
      <c r="K151" s="212"/>
      <c r="L151" s="213"/>
      <c r="M151" s="154"/>
      <c r="N151" s="154"/>
      <c r="O151" s="154"/>
      <c r="P151" s="154"/>
      <c r="Q151" s="154"/>
      <c r="R151" s="154"/>
      <c r="S151" s="154"/>
      <c r="T151" s="154"/>
      <c r="U151" s="154"/>
      <c r="V151" s="154"/>
      <c r="W151" s="154"/>
      <c r="X151" s="154"/>
      <c r="Y151" s="212"/>
      <c r="Z151" s="212"/>
    </row>
    <row r="152" ht="15.75" customHeight="1">
      <c r="A152" s="212"/>
      <c r="B152" s="214"/>
      <c r="C152" s="212"/>
      <c r="D152" s="212"/>
      <c r="E152" s="212"/>
      <c r="F152" s="212"/>
      <c r="G152" s="212"/>
      <c r="H152" s="212"/>
      <c r="I152" s="212"/>
      <c r="J152" s="212"/>
      <c r="K152" s="212"/>
      <c r="L152" s="213"/>
      <c r="M152" s="154"/>
      <c r="N152" s="154"/>
      <c r="O152" s="154"/>
      <c r="P152" s="154"/>
      <c r="Q152" s="154"/>
      <c r="R152" s="154"/>
      <c r="S152" s="154"/>
      <c r="T152" s="154"/>
      <c r="U152" s="154"/>
      <c r="V152" s="154"/>
      <c r="W152" s="154"/>
      <c r="X152" s="154"/>
      <c r="Y152" s="212"/>
      <c r="Z152" s="212"/>
    </row>
    <row r="153" ht="15.75" customHeight="1">
      <c r="A153" s="212"/>
      <c r="B153" s="214"/>
      <c r="C153" s="212"/>
      <c r="D153" s="212"/>
      <c r="E153" s="212"/>
      <c r="F153" s="212"/>
      <c r="G153" s="212"/>
      <c r="H153" s="212"/>
      <c r="I153" s="212"/>
      <c r="J153" s="212"/>
      <c r="K153" s="212"/>
      <c r="L153" s="213"/>
      <c r="M153" s="154"/>
      <c r="N153" s="154"/>
      <c r="O153" s="154"/>
      <c r="P153" s="154"/>
      <c r="Q153" s="154"/>
      <c r="R153" s="154"/>
      <c r="S153" s="154"/>
      <c r="T153" s="154"/>
      <c r="U153" s="154"/>
      <c r="V153" s="154"/>
      <c r="W153" s="154"/>
      <c r="X153" s="154"/>
      <c r="Y153" s="212"/>
      <c r="Z153" s="212"/>
    </row>
    <row r="154" ht="15.75" customHeight="1">
      <c r="A154" s="212"/>
      <c r="B154" s="214"/>
      <c r="C154" s="212"/>
      <c r="D154" s="212"/>
      <c r="E154" s="212"/>
      <c r="F154" s="212"/>
      <c r="G154" s="212"/>
      <c r="H154" s="212"/>
      <c r="I154" s="212"/>
      <c r="J154" s="212"/>
      <c r="K154" s="212"/>
      <c r="L154" s="213"/>
      <c r="M154" s="154"/>
      <c r="N154" s="154"/>
      <c r="O154" s="154"/>
      <c r="P154" s="154"/>
      <c r="Q154" s="154"/>
      <c r="R154" s="154"/>
      <c r="S154" s="154"/>
      <c r="T154" s="154"/>
      <c r="U154" s="154"/>
      <c r="V154" s="154"/>
      <c r="W154" s="154"/>
      <c r="X154" s="154"/>
      <c r="Y154" s="212"/>
      <c r="Z154" s="212"/>
    </row>
    <row r="155" ht="15.75" customHeight="1">
      <c r="A155" s="212"/>
      <c r="B155" s="214"/>
      <c r="C155" s="212"/>
      <c r="D155" s="212"/>
      <c r="E155" s="212"/>
      <c r="F155" s="212"/>
      <c r="G155" s="212"/>
      <c r="H155" s="212"/>
      <c r="I155" s="212"/>
      <c r="J155" s="212"/>
      <c r="K155" s="212"/>
      <c r="L155" s="213"/>
      <c r="M155" s="154"/>
      <c r="N155" s="154"/>
      <c r="O155" s="154"/>
      <c r="P155" s="154"/>
      <c r="Q155" s="154"/>
      <c r="R155" s="154"/>
      <c r="S155" s="154"/>
      <c r="T155" s="154"/>
      <c r="U155" s="154"/>
      <c r="V155" s="154"/>
      <c r="W155" s="154"/>
      <c r="X155" s="154"/>
      <c r="Y155" s="212"/>
      <c r="Z155" s="212"/>
    </row>
    <row r="156" ht="15.75" customHeight="1">
      <c r="A156" s="212"/>
      <c r="B156" s="214"/>
      <c r="C156" s="212"/>
      <c r="D156" s="212"/>
      <c r="E156" s="212"/>
      <c r="F156" s="212"/>
      <c r="G156" s="212"/>
      <c r="H156" s="212"/>
      <c r="I156" s="212"/>
      <c r="J156" s="212"/>
      <c r="K156" s="212"/>
      <c r="L156" s="213"/>
      <c r="M156" s="154"/>
      <c r="N156" s="154"/>
      <c r="O156" s="154"/>
      <c r="P156" s="154"/>
      <c r="Q156" s="154"/>
      <c r="R156" s="154"/>
      <c r="S156" s="154"/>
      <c r="T156" s="154"/>
      <c r="U156" s="154"/>
      <c r="V156" s="154"/>
      <c r="W156" s="154"/>
      <c r="X156" s="154"/>
      <c r="Y156" s="212"/>
      <c r="Z156" s="212"/>
    </row>
    <row r="157" ht="15.75" customHeight="1">
      <c r="A157" s="212"/>
      <c r="B157" s="214"/>
      <c r="C157" s="212"/>
      <c r="D157" s="212"/>
      <c r="E157" s="212"/>
      <c r="F157" s="212"/>
      <c r="G157" s="212"/>
      <c r="H157" s="212"/>
      <c r="I157" s="212"/>
      <c r="J157" s="212"/>
      <c r="K157" s="212"/>
      <c r="L157" s="213"/>
      <c r="M157" s="154"/>
      <c r="N157" s="154"/>
      <c r="O157" s="154"/>
      <c r="P157" s="154"/>
      <c r="Q157" s="154"/>
      <c r="R157" s="154"/>
      <c r="S157" s="154"/>
      <c r="T157" s="154"/>
      <c r="U157" s="154"/>
      <c r="V157" s="154"/>
      <c r="W157" s="154"/>
      <c r="X157" s="154"/>
      <c r="Y157" s="212"/>
      <c r="Z157" s="212"/>
    </row>
    <row r="158" ht="15.75" customHeight="1">
      <c r="A158" s="212"/>
      <c r="B158" s="214"/>
      <c r="C158" s="212"/>
      <c r="D158" s="212"/>
      <c r="E158" s="212"/>
      <c r="F158" s="212"/>
      <c r="G158" s="212"/>
      <c r="H158" s="212"/>
      <c r="I158" s="212"/>
      <c r="J158" s="212"/>
      <c r="K158" s="212"/>
      <c r="L158" s="213"/>
      <c r="M158" s="154"/>
      <c r="N158" s="154"/>
      <c r="O158" s="154"/>
      <c r="P158" s="154"/>
      <c r="Q158" s="154"/>
      <c r="R158" s="154"/>
      <c r="S158" s="154"/>
      <c r="T158" s="154"/>
      <c r="U158" s="154"/>
      <c r="V158" s="154"/>
      <c r="W158" s="154"/>
      <c r="X158" s="154"/>
      <c r="Y158" s="212"/>
      <c r="Z158" s="212"/>
    </row>
    <row r="159" ht="15.75" customHeight="1">
      <c r="A159" s="212"/>
      <c r="B159" s="214"/>
      <c r="C159" s="212"/>
      <c r="D159" s="212"/>
      <c r="E159" s="212"/>
      <c r="F159" s="212"/>
      <c r="G159" s="212"/>
      <c r="H159" s="212"/>
      <c r="I159" s="212"/>
      <c r="J159" s="212"/>
      <c r="K159" s="212"/>
      <c r="L159" s="213"/>
      <c r="M159" s="154"/>
      <c r="N159" s="154"/>
      <c r="O159" s="154"/>
      <c r="P159" s="154"/>
      <c r="Q159" s="154"/>
      <c r="R159" s="154"/>
      <c r="S159" s="154"/>
      <c r="T159" s="154"/>
      <c r="U159" s="154"/>
      <c r="V159" s="154"/>
      <c r="W159" s="154"/>
      <c r="X159" s="154"/>
      <c r="Y159" s="212"/>
      <c r="Z159" s="212"/>
    </row>
    <row r="160" ht="15.75" customHeight="1">
      <c r="A160" s="212"/>
      <c r="B160" s="214"/>
      <c r="C160" s="212"/>
      <c r="D160" s="212"/>
      <c r="E160" s="212"/>
      <c r="F160" s="212"/>
      <c r="G160" s="212"/>
      <c r="H160" s="212"/>
      <c r="I160" s="212"/>
      <c r="J160" s="212"/>
      <c r="K160" s="212"/>
      <c r="L160" s="213"/>
      <c r="M160" s="154"/>
      <c r="N160" s="154"/>
      <c r="O160" s="154"/>
      <c r="P160" s="154"/>
      <c r="Q160" s="154"/>
      <c r="R160" s="154"/>
      <c r="S160" s="154"/>
      <c r="T160" s="154"/>
      <c r="U160" s="154"/>
      <c r="V160" s="154"/>
      <c r="W160" s="154"/>
      <c r="X160" s="154"/>
      <c r="Y160" s="212"/>
      <c r="Z160" s="212"/>
    </row>
    <row r="161" ht="15.75" customHeight="1">
      <c r="A161" s="212"/>
      <c r="B161" s="214"/>
      <c r="C161" s="212"/>
      <c r="D161" s="212"/>
      <c r="E161" s="212"/>
      <c r="F161" s="212"/>
      <c r="G161" s="212"/>
      <c r="H161" s="212"/>
      <c r="I161" s="212"/>
      <c r="J161" s="212"/>
      <c r="K161" s="212"/>
      <c r="L161" s="213"/>
      <c r="M161" s="154"/>
      <c r="N161" s="154"/>
      <c r="O161" s="154"/>
      <c r="P161" s="154"/>
      <c r="Q161" s="154"/>
      <c r="R161" s="154"/>
      <c r="S161" s="154"/>
      <c r="T161" s="154"/>
      <c r="U161" s="154"/>
      <c r="V161" s="154"/>
      <c r="W161" s="154"/>
      <c r="X161" s="154"/>
      <c r="Y161" s="212"/>
      <c r="Z161" s="212"/>
    </row>
    <row r="162" ht="15.75" customHeight="1">
      <c r="A162" s="212"/>
      <c r="B162" s="214"/>
      <c r="C162" s="212"/>
      <c r="D162" s="212"/>
      <c r="E162" s="212"/>
      <c r="F162" s="212"/>
      <c r="G162" s="212"/>
      <c r="H162" s="212"/>
      <c r="I162" s="212"/>
      <c r="J162" s="212"/>
      <c r="K162" s="212"/>
      <c r="L162" s="213"/>
      <c r="M162" s="154"/>
      <c r="N162" s="154"/>
      <c r="O162" s="154"/>
      <c r="P162" s="154"/>
      <c r="Q162" s="154"/>
      <c r="R162" s="154"/>
      <c r="S162" s="154"/>
      <c r="T162" s="154"/>
      <c r="U162" s="154"/>
      <c r="V162" s="154"/>
      <c r="W162" s="154"/>
      <c r="X162" s="154"/>
      <c r="Y162" s="212"/>
      <c r="Z162" s="212"/>
    </row>
    <row r="163" ht="15.75" customHeight="1">
      <c r="A163" s="212"/>
      <c r="B163" s="214"/>
      <c r="C163" s="212"/>
      <c r="D163" s="212"/>
      <c r="E163" s="212"/>
      <c r="F163" s="212"/>
      <c r="G163" s="212"/>
      <c r="H163" s="212"/>
      <c r="I163" s="212"/>
      <c r="J163" s="212"/>
      <c r="K163" s="212"/>
      <c r="L163" s="213"/>
      <c r="M163" s="154"/>
      <c r="N163" s="154"/>
      <c r="O163" s="154"/>
      <c r="P163" s="154"/>
      <c r="Q163" s="154"/>
      <c r="R163" s="154"/>
      <c r="S163" s="154"/>
      <c r="T163" s="154"/>
      <c r="U163" s="154"/>
      <c r="V163" s="154"/>
      <c r="W163" s="154"/>
      <c r="X163" s="154"/>
      <c r="Y163" s="212"/>
      <c r="Z163" s="212"/>
    </row>
    <row r="164" ht="15.75" customHeight="1">
      <c r="A164" s="212"/>
      <c r="B164" s="214"/>
      <c r="C164" s="212"/>
      <c r="D164" s="212"/>
      <c r="E164" s="212"/>
      <c r="F164" s="212"/>
      <c r="G164" s="212"/>
      <c r="H164" s="212"/>
      <c r="I164" s="212"/>
      <c r="J164" s="212"/>
      <c r="K164" s="212"/>
      <c r="L164" s="213"/>
      <c r="M164" s="154"/>
      <c r="N164" s="154"/>
      <c r="O164" s="154"/>
      <c r="P164" s="154"/>
      <c r="Q164" s="154"/>
      <c r="R164" s="154"/>
      <c r="S164" s="154"/>
      <c r="T164" s="154"/>
      <c r="U164" s="154"/>
      <c r="V164" s="154"/>
      <c r="W164" s="154"/>
      <c r="X164" s="154"/>
      <c r="Y164" s="212"/>
      <c r="Z164" s="212"/>
    </row>
    <row r="165" ht="15.75" customHeight="1">
      <c r="A165" s="212"/>
      <c r="B165" s="214"/>
      <c r="C165" s="212"/>
      <c r="D165" s="212"/>
      <c r="E165" s="212"/>
      <c r="F165" s="212"/>
      <c r="G165" s="212"/>
      <c r="H165" s="212"/>
      <c r="I165" s="212"/>
      <c r="J165" s="212"/>
      <c r="K165" s="212"/>
      <c r="L165" s="213"/>
      <c r="M165" s="154"/>
      <c r="N165" s="154"/>
      <c r="O165" s="154"/>
      <c r="P165" s="154"/>
      <c r="Q165" s="154"/>
      <c r="R165" s="154"/>
      <c r="S165" s="154"/>
      <c r="T165" s="154"/>
      <c r="U165" s="154"/>
      <c r="V165" s="154"/>
      <c r="W165" s="154"/>
      <c r="X165" s="154"/>
      <c r="Y165" s="212"/>
      <c r="Z165" s="212"/>
    </row>
    <row r="166" ht="15.75" customHeight="1">
      <c r="A166" s="212"/>
      <c r="B166" s="214"/>
      <c r="C166" s="212"/>
      <c r="D166" s="212"/>
      <c r="E166" s="212"/>
      <c r="F166" s="212"/>
      <c r="G166" s="212"/>
      <c r="H166" s="212"/>
      <c r="I166" s="212"/>
      <c r="J166" s="212"/>
      <c r="K166" s="212"/>
      <c r="L166" s="213"/>
      <c r="M166" s="154"/>
      <c r="N166" s="154"/>
      <c r="O166" s="154"/>
      <c r="P166" s="154"/>
      <c r="Q166" s="154"/>
      <c r="R166" s="154"/>
      <c r="S166" s="154"/>
      <c r="T166" s="154"/>
      <c r="U166" s="154"/>
      <c r="V166" s="154"/>
      <c r="W166" s="154"/>
      <c r="X166" s="154"/>
      <c r="Y166" s="212"/>
      <c r="Z166" s="212"/>
    </row>
    <row r="167" ht="15.75" customHeight="1">
      <c r="A167" s="212"/>
      <c r="B167" s="214"/>
      <c r="C167" s="212"/>
      <c r="D167" s="212"/>
      <c r="E167" s="212"/>
      <c r="F167" s="212"/>
      <c r="G167" s="212"/>
      <c r="H167" s="212"/>
      <c r="I167" s="212"/>
      <c r="J167" s="212"/>
      <c r="K167" s="212"/>
      <c r="L167" s="213"/>
      <c r="M167" s="154"/>
      <c r="N167" s="154"/>
      <c r="O167" s="154"/>
      <c r="P167" s="154"/>
      <c r="Q167" s="154"/>
      <c r="R167" s="154"/>
      <c r="S167" s="154"/>
      <c r="T167" s="154"/>
      <c r="U167" s="154"/>
      <c r="V167" s="154"/>
      <c r="W167" s="154"/>
      <c r="X167" s="154"/>
      <c r="Y167" s="212"/>
      <c r="Z167" s="212"/>
    </row>
    <row r="168" ht="15.75" customHeight="1">
      <c r="A168" s="212"/>
      <c r="B168" s="214"/>
      <c r="C168" s="212"/>
      <c r="D168" s="212"/>
      <c r="E168" s="212"/>
      <c r="F168" s="212"/>
      <c r="G168" s="212"/>
      <c r="H168" s="212"/>
      <c r="I168" s="212"/>
      <c r="J168" s="212"/>
      <c r="K168" s="212"/>
      <c r="L168" s="213"/>
      <c r="M168" s="154"/>
      <c r="N168" s="154"/>
      <c r="O168" s="154"/>
      <c r="P168" s="154"/>
      <c r="Q168" s="154"/>
      <c r="R168" s="154"/>
      <c r="S168" s="154"/>
      <c r="T168" s="154"/>
      <c r="U168" s="154"/>
      <c r="V168" s="154"/>
      <c r="W168" s="154"/>
      <c r="X168" s="154"/>
      <c r="Y168" s="212"/>
      <c r="Z168" s="212"/>
    </row>
    <row r="169" ht="15.75" customHeight="1">
      <c r="A169" s="212"/>
      <c r="B169" s="214"/>
      <c r="C169" s="212"/>
      <c r="D169" s="212"/>
      <c r="E169" s="212"/>
      <c r="F169" s="212"/>
      <c r="G169" s="212"/>
      <c r="H169" s="212"/>
      <c r="I169" s="212"/>
      <c r="J169" s="212"/>
      <c r="K169" s="212"/>
      <c r="L169" s="213"/>
      <c r="M169" s="154"/>
      <c r="N169" s="154"/>
      <c r="O169" s="154"/>
      <c r="P169" s="154"/>
      <c r="Q169" s="154"/>
      <c r="R169" s="154"/>
      <c r="S169" s="154"/>
      <c r="T169" s="154"/>
      <c r="U169" s="154"/>
      <c r="V169" s="154"/>
      <c r="W169" s="154"/>
      <c r="X169" s="154"/>
      <c r="Y169" s="212"/>
      <c r="Z169" s="212"/>
    </row>
    <row r="170" ht="15.75" customHeight="1">
      <c r="A170" s="212"/>
      <c r="B170" s="214"/>
      <c r="C170" s="212"/>
      <c r="D170" s="212"/>
      <c r="E170" s="212"/>
      <c r="F170" s="212"/>
      <c r="G170" s="212"/>
      <c r="H170" s="212"/>
      <c r="I170" s="212"/>
      <c r="J170" s="212"/>
      <c r="K170" s="212"/>
      <c r="L170" s="213"/>
      <c r="M170" s="154"/>
      <c r="N170" s="154"/>
      <c r="O170" s="154"/>
      <c r="P170" s="154"/>
      <c r="Q170" s="154"/>
      <c r="R170" s="154"/>
      <c r="S170" s="154"/>
      <c r="T170" s="154"/>
      <c r="U170" s="154"/>
      <c r="V170" s="154"/>
      <c r="W170" s="154"/>
      <c r="X170" s="154"/>
      <c r="Y170" s="212"/>
      <c r="Z170" s="212"/>
    </row>
    <row r="171" ht="15.75" customHeight="1">
      <c r="A171" s="212"/>
      <c r="B171" s="214"/>
      <c r="C171" s="212"/>
      <c r="D171" s="212"/>
      <c r="E171" s="212"/>
      <c r="F171" s="212"/>
      <c r="G171" s="212"/>
      <c r="H171" s="212"/>
      <c r="I171" s="212"/>
      <c r="J171" s="212"/>
      <c r="K171" s="212"/>
      <c r="L171" s="213"/>
      <c r="M171" s="154"/>
      <c r="N171" s="154"/>
      <c r="O171" s="154"/>
      <c r="P171" s="154"/>
      <c r="Q171" s="154"/>
      <c r="R171" s="154"/>
      <c r="S171" s="154"/>
      <c r="T171" s="154"/>
      <c r="U171" s="154"/>
      <c r="V171" s="154"/>
      <c r="W171" s="154"/>
      <c r="X171" s="154"/>
      <c r="Y171" s="212"/>
      <c r="Z171" s="212"/>
    </row>
    <row r="172" ht="15.75" customHeight="1">
      <c r="A172" s="212"/>
      <c r="B172" s="214"/>
      <c r="C172" s="212"/>
      <c r="D172" s="212"/>
      <c r="E172" s="212"/>
      <c r="F172" s="212"/>
      <c r="G172" s="212"/>
      <c r="H172" s="212"/>
      <c r="I172" s="212"/>
      <c r="J172" s="212"/>
      <c r="K172" s="212"/>
      <c r="L172" s="213"/>
      <c r="M172" s="154"/>
      <c r="N172" s="154"/>
      <c r="O172" s="154"/>
      <c r="P172" s="154"/>
      <c r="Q172" s="154"/>
      <c r="R172" s="154"/>
      <c r="S172" s="154"/>
      <c r="T172" s="154"/>
      <c r="U172" s="154"/>
      <c r="V172" s="154"/>
      <c r="W172" s="154"/>
      <c r="X172" s="154"/>
      <c r="Y172" s="212"/>
      <c r="Z172" s="212"/>
    </row>
    <row r="173" ht="15.75" customHeight="1">
      <c r="A173" s="212"/>
      <c r="B173" s="214"/>
      <c r="C173" s="212"/>
      <c r="D173" s="212"/>
      <c r="E173" s="212"/>
      <c r="F173" s="212"/>
      <c r="G173" s="212"/>
      <c r="H173" s="212"/>
      <c r="I173" s="212"/>
      <c r="J173" s="212"/>
      <c r="K173" s="212"/>
      <c r="L173" s="213"/>
      <c r="M173" s="154"/>
      <c r="N173" s="154"/>
      <c r="O173" s="154"/>
      <c r="P173" s="154"/>
      <c r="Q173" s="154"/>
      <c r="R173" s="154"/>
      <c r="S173" s="154"/>
      <c r="T173" s="154"/>
      <c r="U173" s="154"/>
      <c r="V173" s="154"/>
      <c r="W173" s="154"/>
      <c r="X173" s="154"/>
      <c r="Y173" s="212"/>
      <c r="Z173" s="212"/>
    </row>
    <row r="174" ht="15.75" customHeight="1">
      <c r="A174" s="212"/>
      <c r="B174" s="214"/>
      <c r="C174" s="212"/>
      <c r="D174" s="212"/>
      <c r="E174" s="212"/>
      <c r="F174" s="212"/>
      <c r="G174" s="212"/>
      <c r="H174" s="212"/>
      <c r="I174" s="212"/>
      <c r="J174" s="212"/>
      <c r="K174" s="212"/>
      <c r="L174" s="213"/>
      <c r="M174" s="154"/>
      <c r="N174" s="154"/>
      <c r="O174" s="154"/>
      <c r="P174" s="154"/>
      <c r="Q174" s="154"/>
      <c r="R174" s="154"/>
      <c r="S174" s="154"/>
      <c r="T174" s="154"/>
      <c r="U174" s="154"/>
      <c r="V174" s="154"/>
      <c r="W174" s="154"/>
      <c r="X174" s="154"/>
      <c r="Y174" s="212"/>
      <c r="Z174" s="212"/>
    </row>
    <row r="175" ht="15.75" customHeight="1">
      <c r="A175" s="212"/>
      <c r="B175" s="214"/>
      <c r="C175" s="212"/>
      <c r="D175" s="212"/>
      <c r="E175" s="212"/>
      <c r="F175" s="212"/>
      <c r="G175" s="212"/>
      <c r="H175" s="212"/>
      <c r="I175" s="212"/>
      <c r="J175" s="212"/>
      <c r="K175" s="212"/>
      <c r="L175" s="213"/>
      <c r="M175" s="154"/>
      <c r="N175" s="154"/>
      <c r="O175" s="154"/>
      <c r="P175" s="154"/>
      <c r="Q175" s="154"/>
      <c r="R175" s="154"/>
      <c r="S175" s="154"/>
      <c r="T175" s="154"/>
      <c r="U175" s="154"/>
      <c r="V175" s="154"/>
      <c r="W175" s="154"/>
      <c r="X175" s="154"/>
      <c r="Y175" s="212"/>
      <c r="Z175" s="212"/>
    </row>
    <row r="176" ht="15.75" customHeight="1">
      <c r="A176" s="212"/>
      <c r="B176" s="214"/>
      <c r="C176" s="212"/>
      <c r="D176" s="212"/>
      <c r="E176" s="212"/>
      <c r="F176" s="212"/>
      <c r="G176" s="212"/>
      <c r="H176" s="212"/>
      <c r="I176" s="212"/>
      <c r="J176" s="212"/>
      <c r="K176" s="212"/>
      <c r="L176" s="213"/>
      <c r="M176" s="154"/>
      <c r="N176" s="154"/>
      <c r="O176" s="154"/>
      <c r="P176" s="154"/>
      <c r="Q176" s="154"/>
      <c r="R176" s="154"/>
      <c r="S176" s="154"/>
      <c r="T176" s="154"/>
      <c r="U176" s="154"/>
      <c r="V176" s="154"/>
      <c r="W176" s="154"/>
      <c r="X176" s="154"/>
      <c r="Y176" s="212"/>
      <c r="Z176" s="212"/>
    </row>
    <row r="177" ht="15.75" customHeight="1">
      <c r="A177" s="212"/>
      <c r="B177" s="214"/>
      <c r="C177" s="212"/>
      <c r="D177" s="212"/>
      <c r="E177" s="212"/>
      <c r="F177" s="212"/>
      <c r="G177" s="212"/>
      <c r="H177" s="212"/>
      <c r="I177" s="212"/>
      <c r="J177" s="212"/>
      <c r="K177" s="212"/>
      <c r="L177" s="213"/>
      <c r="M177" s="154"/>
      <c r="N177" s="154"/>
      <c r="O177" s="154"/>
      <c r="P177" s="154"/>
      <c r="Q177" s="154"/>
      <c r="R177" s="154"/>
      <c r="S177" s="154"/>
      <c r="T177" s="154"/>
      <c r="U177" s="154"/>
      <c r="V177" s="154"/>
      <c r="W177" s="154"/>
      <c r="X177" s="154"/>
      <c r="Y177" s="212"/>
      <c r="Z177" s="212"/>
    </row>
    <row r="178" ht="15.75" customHeight="1">
      <c r="A178" s="212"/>
      <c r="B178" s="214"/>
      <c r="C178" s="212"/>
      <c r="D178" s="212"/>
      <c r="E178" s="212"/>
      <c r="F178" s="212"/>
      <c r="G178" s="212"/>
      <c r="H178" s="212"/>
      <c r="I178" s="212"/>
      <c r="J178" s="212"/>
      <c r="K178" s="212"/>
      <c r="L178" s="213"/>
      <c r="M178" s="154"/>
      <c r="N178" s="154"/>
      <c r="O178" s="154"/>
      <c r="P178" s="154"/>
      <c r="Q178" s="154"/>
      <c r="R178" s="154"/>
      <c r="S178" s="154"/>
      <c r="T178" s="154"/>
      <c r="U178" s="154"/>
      <c r="V178" s="154"/>
      <c r="W178" s="154"/>
      <c r="X178" s="154"/>
      <c r="Y178" s="212"/>
      <c r="Z178" s="212"/>
    </row>
    <row r="179" ht="15.75" customHeight="1">
      <c r="A179" s="212"/>
      <c r="B179" s="214"/>
      <c r="C179" s="212"/>
      <c r="D179" s="212"/>
      <c r="E179" s="212"/>
      <c r="F179" s="212"/>
      <c r="G179" s="212"/>
      <c r="H179" s="212"/>
      <c r="I179" s="212"/>
      <c r="J179" s="212"/>
      <c r="K179" s="212"/>
      <c r="L179" s="213"/>
      <c r="M179" s="154"/>
      <c r="N179" s="154"/>
      <c r="O179" s="154"/>
      <c r="P179" s="154"/>
      <c r="Q179" s="154"/>
      <c r="R179" s="154"/>
      <c r="S179" s="154"/>
      <c r="T179" s="154"/>
      <c r="U179" s="154"/>
      <c r="V179" s="154"/>
      <c r="W179" s="154"/>
      <c r="X179" s="154"/>
      <c r="Y179" s="212"/>
      <c r="Z179" s="212"/>
    </row>
    <row r="180" ht="15.75" customHeight="1">
      <c r="A180" s="212"/>
      <c r="B180" s="214"/>
      <c r="C180" s="212"/>
      <c r="D180" s="212"/>
      <c r="E180" s="212"/>
      <c r="F180" s="212"/>
      <c r="G180" s="212"/>
      <c r="H180" s="212"/>
      <c r="I180" s="212"/>
      <c r="J180" s="212"/>
      <c r="K180" s="212"/>
      <c r="L180" s="213"/>
      <c r="M180" s="154"/>
      <c r="N180" s="154"/>
      <c r="O180" s="154"/>
      <c r="P180" s="154"/>
      <c r="Q180" s="154"/>
      <c r="R180" s="154"/>
      <c r="S180" s="154"/>
      <c r="T180" s="154"/>
      <c r="U180" s="154"/>
      <c r="V180" s="154"/>
      <c r="W180" s="154"/>
      <c r="X180" s="154"/>
      <c r="Y180" s="212"/>
      <c r="Z180" s="212"/>
    </row>
    <row r="181" ht="15.75" customHeight="1">
      <c r="A181" s="212"/>
      <c r="B181" s="214"/>
      <c r="C181" s="212"/>
      <c r="D181" s="212"/>
      <c r="E181" s="212"/>
      <c r="F181" s="212"/>
      <c r="G181" s="212"/>
      <c r="H181" s="212"/>
      <c r="I181" s="212"/>
      <c r="J181" s="212"/>
      <c r="K181" s="212"/>
      <c r="L181" s="213"/>
      <c r="M181" s="154"/>
      <c r="N181" s="154"/>
      <c r="O181" s="154"/>
      <c r="P181" s="154"/>
      <c r="Q181" s="154"/>
      <c r="R181" s="154"/>
      <c r="S181" s="154"/>
      <c r="T181" s="154"/>
      <c r="U181" s="154"/>
      <c r="V181" s="154"/>
      <c r="W181" s="154"/>
      <c r="X181" s="154"/>
      <c r="Y181" s="212"/>
      <c r="Z181" s="212"/>
    </row>
    <row r="182" ht="15.75" customHeight="1">
      <c r="A182" s="212"/>
      <c r="B182" s="214"/>
      <c r="C182" s="212"/>
      <c r="D182" s="212"/>
      <c r="E182" s="212"/>
      <c r="F182" s="212"/>
      <c r="G182" s="212"/>
      <c r="H182" s="212"/>
      <c r="I182" s="212"/>
      <c r="J182" s="212"/>
      <c r="K182" s="212"/>
      <c r="L182" s="213"/>
      <c r="M182" s="154"/>
      <c r="N182" s="154"/>
      <c r="O182" s="154"/>
      <c r="P182" s="154"/>
      <c r="Q182" s="154"/>
      <c r="R182" s="154"/>
      <c r="S182" s="154"/>
      <c r="T182" s="154"/>
      <c r="U182" s="154"/>
      <c r="V182" s="154"/>
      <c r="W182" s="154"/>
      <c r="X182" s="154"/>
      <c r="Y182" s="212"/>
      <c r="Z182" s="212"/>
    </row>
    <row r="183" ht="15.75" customHeight="1">
      <c r="A183" s="212"/>
      <c r="B183" s="214"/>
      <c r="C183" s="212"/>
      <c r="D183" s="212"/>
      <c r="E183" s="212"/>
      <c r="F183" s="212"/>
      <c r="G183" s="212"/>
      <c r="H183" s="212"/>
      <c r="I183" s="212"/>
      <c r="J183" s="212"/>
      <c r="K183" s="212"/>
      <c r="L183" s="213"/>
      <c r="M183" s="154"/>
      <c r="N183" s="154"/>
      <c r="O183" s="154"/>
      <c r="P183" s="154"/>
      <c r="Q183" s="154"/>
      <c r="R183" s="154"/>
      <c r="S183" s="154"/>
      <c r="T183" s="154"/>
      <c r="U183" s="154"/>
      <c r="V183" s="154"/>
      <c r="W183" s="154"/>
      <c r="X183" s="154"/>
      <c r="Y183" s="212"/>
      <c r="Z183" s="212"/>
    </row>
    <row r="184" ht="15.75" customHeight="1">
      <c r="A184" s="212"/>
      <c r="B184" s="214"/>
      <c r="C184" s="212"/>
      <c r="D184" s="212"/>
      <c r="E184" s="212"/>
      <c r="F184" s="212"/>
      <c r="G184" s="212"/>
      <c r="H184" s="212"/>
      <c r="I184" s="212"/>
      <c r="J184" s="212"/>
      <c r="K184" s="212"/>
      <c r="L184" s="213"/>
      <c r="M184" s="154"/>
      <c r="N184" s="154"/>
      <c r="O184" s="154"/>
      <c r="P184" s="154"/>
      <c r="Q184" s="154"/>
      <c r="R184" s="154"/>
      <c r="S184" s="154"/>
      <c r="T184" s="154"/>
      <c r="U184" s="154"/>
      <c r="V184" s="154"/>
      <c r="W184" s="154"/>
      <c r="X184" s="154"/>
      <c r="Y184" s="212"/>
      <c r="Z184" s="212"/>
    </row>
    <row r="185" ht="15.75" customHeight="1">
      <c r="A185" s="212"/>
      <c r="B185" s="214"/>
      <c r="C185" s="212"/>
      <c r="D185" s="212"/>
      <c r="E185" s="212"/>
      <c r="F185" s="212"/>
      <c r="G185" s="212"/>
      <c r="H185" s="212"/>
      <c r="I185" s="212"/>
      <c r="J185" s="212"/>
      <c r="K185" s="212"/>
      <c r="L185" s="213"/>
      <c r="M185" s="154"/>
      <c r="N185" s="154"/>
      <c r="O185" s="154"/>
      <c r="P185" s="154"/>
      <c r="Q185" s="154"/>
      <c r="R185" s="154"/>
      <c r="S185" s="154"/>
      <c r="T185" s="154"/>
      <c r="U185" s="154"/>
      <c r="V185" s="154"/>
      <c r="W185" s="154"/>
      <c r="X185" s="154"/>
      <c r="Y185" s="212"/>
      <c r="Z185" s="212"/>
    </row>
    <row r="186" ht="15.75" customHeight="1">
      <c r="A186" s="212"/>
      <c r="B186" s="214"/>
      <c r="C186" s="212"/>
      <c r="D186" s="212"/>
      <c r="E186" s="212"/>
      <c r="F186" s="212"/>
      <c r="G186" s="212"/>
      <c r="H186" s="212"/>
      <c r="I186" s="212"/>
      <c r="J186" s="212"/>
      <c r="K186" s="212"/>
      <c r="L186" s="213"/>
      <c r="M186" s="154"/>
      <c r="N186" s="154"/>
      <c r="O186" s="154"/>
      <c r="P186" s="154"/>
      <c r="Q186" s="154"/>
      <c r="R186" s="154"/>
      <c r="S186" s="154"/>
      <c r="T186" s="154"/>
      <c r="U186" s="154"/>
      <c r="V186" s="154"/>
      <c r="W186" s="154"/>
      <c r="X186" s="154"/>
      <c r="Y186" s="212"/>
      <c r="Z186" s="212"/>
    </row>
    <row r="187" ht="15.75" customHeight="1">
      <c r="A187" s="212"/>
      <c r="B187" s="214"/>
      <c r="C187" s="212"/>
      <c r="D187" s="212"/>
      <c r="E187" s="212"/>
      <c r="F187" s="212"/>
      <c r="G187" s="212"/>
      <c r="H187" s="212"/>
      <c r="I187" s="212"/>
      <c r="J187" s="212"/>
      <c r="K187" s="212"/>
      <c r="L187" s="213"/>
      <c r="M187" s="154"/>
      <c r="N187" s="154"/>
      <c r="O187" s="154"/>
      <c r="P187" s="154"/>
      <c r="Q187" s="154"/>
      <c r="R187" s="154"/>
      <c r="S187" s="154"/>
      <c r="T187" s="154"/>
      <c r="U187" s="154"/>
      <c r="V187" s="154"/>
      <c r="W187" s="154"/>
      <c r="X187" s="154"/>
      <c r="Y187" s="212"/>
      <c r="Z187" s="212"/>
    </row>
    <row r="188" ht="15.75" customHeight="1">
      <c r="A188" s="212"/>
      <c r="B188" s="214"/>
      <c r="C188" s="212"/>
      <c r="D188" s="212"/>
      <c r="E188" s="212"/>
      <c r="F188" s="212"/>
      <c r="G188" s="212"/>
      <c r="H188" s="212"/>
      <c r="I188" s="212"/>
      <c r="J188" s="212"/>
      <c r="K188" s="212"/>
      <c r="L188" s="213"/>
      <c r="M188" s="154"/>
      <c r="N188" s="154"/>
      <c r="O188" s="154"/>
      <c r="P188" s="154"/>
      <c r="Q188" s="154"/>
      <c r="R188" s="154"/>
      <c r="S188" s="154"/>
      <c r="T188" s="154"/>
      <c r="U188" s="154"/>
      <c r="V188" s="154"/>
      <c r="W188" s="154"/>
      <c r="X188" s="154"/>
      <c r="Y188" s="212"/>
      <c r="Z188" s="212"/>
    </row>
    <row r="189" ht="15.75" customHeight="1">
      <c r="A189" s="212"/>
      <c r="B189" s="214"/>
      <c r="C189" s="212"/>
      <c r="D189" s="212"/>
      <c r="E189" s="212"/>
      <c r="F189" s="212"/>
      <c r="G189" s="212"/>
      <c r="H189" s="212"/>
      <c r="I189" s="212"/>
      <c r="J189" s="212"/>
      <c r="K189" s="212"/>
      <c r="L189" s="213"/>
      <c r="M189" s="154"/>
      <c r="N189" s="154"/>
      <c r="O189" s="154"/>
      <c r="P189" s="154"/>
      <c r="Q189" s="154"/>
      <c r="R189" s="154"/>
      <c r="S189" s="154"/>
      <c r="T189" s="154"/>
      <c r="U189" s="154"/>
      <c r="V189" s="154"/>
      <c r="W189" s="154"/>
      <c r="X189" s="154"/>
      <c r="Y189" s="212"/>
      <c r="Z189" s="212"/>
    </row>
    <row r="190" ht="15.75" customHeight="1">
      <c r="A190" s="212"/>
      <c r="B190" s="214"/>
      <c r="C190" s="212"/>
      <c r="D190" s="212"/>
      <c r="E190" s="212"/>
      <c r="F190" s="212"/>
      <c r="G190" s="212"/>
      <c r="H190" s="212"/>
      <c r="I190" s="212"/>
      <c r="J190" s="212"/>
      <c r="K190" s="212"/>
      <c r="L190" s="213"/>
      <c r="M190" s="154"/>
      <c r="N190" s="154"/>
      <c r="O190" s="154"/>
      <c r="P190" s="154"/>
      <c r="Q190" s="154"/>
      <c r="R190" s="154"/>
      <c r="S190" s="154"/>
      <c r="T190" s="154"/>
      <c r="U190" s="154"/>
      <c r="V190" s="154"/>
      <c r="W190" s="154"/>
      <c r="X190" s="154"/>
      <c r="Y190" s="212"/>
      <c r="Z190" s="212"/>
    </row>
    <row r="191" ht="15.75" customHeight="1">
      <c r="A191" s="212"/>
      <c r="B191" s="214"/>
      <c r="C191" s="212"/>
      <c r="D191" s="212"/>
      <c r="E191" s="212"/>
      <c r="F191" s="212"/>
      <c r="G191" s="212"/>
      <c r="H191" s="212"/>
      <c r="I191" s="212"/>
      <c r="J191" s="212"/>
      <c r="K191" s="212"/>
      <c r="L191" s="213"/>
      <c r="M191" s="154"/>
      <c r="N191" s="154"/>
      <c r="O191" s="154"/>
      <c r="P191" s="154"/>
      <c r="Q191" s="154"/>
      <c r="R191" s="154"/>
      <c r="S191" s="154"/>
      <c r="T191" s="154"/>
      <c r="U191" s="154"/>
      <c r="V191" s="154"/>
      <c r="W191" s="154"/>
      <c r="X191" s="154"/>
      <c r="Y191" s="212"/>
      <c r="Z191" s="212"/>
    </row>
    <row r="192" ht="15.75" customHeight="1">
      <c r="A192" s="212"/>
      <c r="B192" s="214"/>
      <c r="C192" s="212"/>
      <c r="D192" s="212"/>
      <c r="E192" s="212"/>
      <c r="F192" s="212"/>
      <c r="G192" s="212"/>
      <c r="H192" s="212"/>
      <c r="I192" s="212"/>
      <c r="J192" s="212"/>
      <c r="K192" s="212"/>
      <c r="L192" s="213"/>
      <c r="M192" s="154"/>
      <c r="N192" s="154"/>
      <c r="O192" s="154"/>
      <c r="P192" s="154"/>
      <c r="Q192" s="154"/>
      <c r="R192" s="154"/>
      <c r="S192" s="154"/>
      <c r="T192" s="154"/>
      <c r="U192" s="154"/>
      <c r="V192" s="154"/>
      <c r="W192" s="154"/>
      <c r="X192" s="154"/>
      <c r="Y192" s="212"/>
      <c r="Z192" s="212"/>
    </row>
    <row r="193" ht="15.75" customHeight="1">
      <c r="A193" s="212"/>
      <c r="B193" s="214"/>
      <c r="C193" s="212"/>
      <c r="D193" s="212"/>
      <c r="E193" s="212"/>
      <c r="F193" s="212"/>
      <c r="G193" s="212"/>
      <c r="H193" s="212"/>
      <c r="I193" s="212"/>
      <c r="J193" s="212"/>
      <c r="K193" s="212"/>
      <c r="L193" s="213"/>
      <c r="M193" s="154"/>
      <c r="N193" s="154"/>
      <c r="O193" s="154"/>
      <c r="P193" s="154"/>
      <c r="Q193" s="154"/>
      <c r="R193" s="154"/>
      <c r="S193" s="154"/>
      <c r="T193" s="154"/>
      <c r="U193" s="154"/>
      <c r="V193" s="154"/>
      <c r="W193" s="154"/>
      <c r="X193" s="154"/>
      <c r="Y193" s="212"/>
      <c r="Z193" s="212"/>
    </row>
    <row r="194" ht="15.75" customHeight="1">
      <c r="A194" s="212"/>
      <c r="B194" s="214"/>
      <c r="C194" s="212"/>
      <c r="D194" s="212"/>
      <c r="E194" s="212"/>
      <c r="F194" s="212"/>
      <c r="G194" s="212"/>
      <c r="H194" s="212"/>
      <c r="I194" s="212"/>
      <c r="J194" s="212"/>
      <c r="K194" s="212"/>
      <c r="L194" s="213"/>
      <c r="M194" s="154"/>
      <c r="N194" s="154"/>
      <c r="O194" s="154"/>
      <c r="P194" s="154"/>
      <c r="Q194" s="154"/>
      <c r="R194" s="154"/>
      <c r="S194" s="154"/>
      <c r="T194" s="154"/>
      <c r="U194" s="154"/>
      <c r="V194" s="154"/>
      <c r="W194" s="154"/>
      <c r="X194" s="154"/>
      <c r="Y194" s="212"/>
      <c r="Z194" s="212"/>
    </row>
    <row r="195" ht="15.75" customHeight="1">
      <c r="A195" s="212"/>
      <c r="B195" s="214"/>
      <c r="C195" s="212"/>
      <c r="D195" s="212"/>
      <c r="E195" s="212"/>
      <c r="F195" s="212"/>
      <c r="G195" s="212"/>
      <c r="H195" s="212"/>
      <c r="I195" s="212"/>
      <c r="J195" s="212"/>
      <c r="K195" s="212"/>
      <c r="L195" s="213"/>
      <c r="M195" s="154"/>
      <c r="N195" s="154"/>
      <c r="O195" s="154"/>
      <c r="P195" s="154"/>
      <c r="Q195" s="154"/>
      <c r="R195" s="154"/>
      <c r="S195" s="154"/>
      <c r="T195" s="154"/>
      <c r="U195" s="154"/>
      <c r="V195" s="154"/>
      <c r="W195" s="154"/>
      <c r="X195" s="154"/>
      <c r="Y195" s="212"/>
      <c r="Z195" s="212"/>
    </row>
    <row r="196" ht="15.75" customHeight="1">
      <c r="A196" s="212"/>
      <c r="B196" s="214"/>
      <c r="C196" s="212"/>
      <c r="D196" s="212"/>
      <c r="E196" s="212"/>
      <c r="F196" s="212"/>
      <c r="G196" s="212"/>
      <c r="H196" s="212"/>
      <c r="I196" s="212"/>
      <c r="J196" s="212"/>
      <c r="K196" s="212"/>
      <c r="L196" s="213"/>
      <c r="M196" s="154"/>
      <c r="N196" s="154"/>
      <c r="O196" s="154"/>
      <c r="P196" s="154"/>
      <c r="Q196" s="154"/>
      <c r="R196" s="154"/>
      <c r="S196" s="154"/>
      <c r="T196" s="154"/>
      <c r="U196" s="154"/>
      <c r="V196" s="154"/>
      <c r="W196" s="154"/>
      <c r="X196" s="154"/>
      <c r="Y196" s="212"/>
      <c r="Z196" s="212"/>
    </row>
    <row r="197" ht="15.75" customHeight="1">
      <c r="A197" s="212"/>
      <c r="B197" s="214"/>
      <c r="C197" s="212"/>
      <c r="D197" s="212"/>
      <c r="E197" s="212"/>
      <c r="F197" s="212"/>
      <c r="G197" s="212"/>
      <c r="H197" s="212"/>
      <c r="I197" s="212"/>
      <c r="J197" s="212"/>
      <c r="K197" s="212"/>
      <c r="L197" s="213"/>
      <c r="M197" s="154"/>
      <c r="N197" s="154"/>
      <c r="O197" s="154"/>
      <c r="P197" s="154"/>
      <c r="Q197" s="154"/>
      <c r="R197" s="154"/>
      <c r="S197" s="154"/>
      <c r="T197" s="154"/>
      <c r="U197" s="154"/>
      <c r="V197" s="154"/>
      <c r="W197" s="154"/>
      <c r="X197" s="154"/>
      <c r="Y197" s="212"/>
      <c r="Z197" s="212"/>
    </row>
    <row r="198" ht="15.75" customHeight="1">
      <c r="A198" s="212"/>
      <c r="B198" s="214"/>
      <c r="C198" s="212"/>
      <c r="D198" s="212"/>
      <c r="E198" s="212"/>
      <c r="F198" s="212"/>
      <c r="G198" s="212"/>
      <c r="H198" s="212"/>
      <c r="I198" s="212"/>
      <c r="J198" s="212"/>
      <c r="K198" s="212"/>
      <c r="L198" s="213"/>
      <c r="M198" s="154"/>
      <c r="N198" s="154"/>
      <c r="O198" s="154"/>
      <c r="P198" s="154"/>
      <c r="Q198" s="154"/>
      <c r="R198" s="154"/>
      <c r="S198" s="154"/>
      <c r="T198" s="154"/>
      <c r="U198" s="154"/>
      <c r="V198" s="154"/>
      <c r="W198" s="154"/>
      <c r="X198" s="154"/>
      <c r="Y198" s="212"/>
      <c r="Z198" s="212"/>
    </row>
    <row r="199" ht="15.75" customHeight="1">
      <c r="A199" s="212"/>
      <c r="B199" s="214"/>
      <c r="C199" s="212"/>
      <c r="D199" s="212"/>
      <c r="E199" s="212"/>
      <c r="F199" s="212"/>
      <c r="G199" s="212"/>
      <c r="H199" s="212"/>
      <c r="I199" s="212"/>
      <c r="J199" s="212"/>
      <c r="K199" s="212"/>
      <c r="L199" s="213"/>
      <c r="M199" s="154"/>
      <c r="N199" s="154"/>
      <c r="O199" s="154"/>
      <c r="P199" s="154"/>
      <c r="Q199" s="154"/>
      <c r="R199" s="154"/>
      <c r="S199" s="154"/>
      <c r="T199" s="154"/>
      <c r="U199" s="154"/>
      <c r="V199" s="154"/>
      <c r="W199" s="154"/>
      <c r="X199" s="154"/>
      <c r="Y199" s="212"/>
      <c r="Z199" s="212"/>
    </row>
    <row r="200" ht="15.75" customHeight="1">
      <c r="A200" s="212"/>
      <c r="B200" s="214"/>
      <c r="C200" s="212"/>
      <c r="D200" s="212"/>
      <c r="E200" s="212"/>
      <c r="F200" s="212"/>
      <c r="G200" s="212"/>
      <c r="H200" s="212"/>
      <c r="I200" s="212"/>
      <c r="J200" s="212"/>
      <c r="K200" s="212"/>
      <c r="L200" s="213"/>
      <c r="M200" s="154"/>
      <c r="N200" s="154"/>
      <c r="O200" s="154"/>
      <c r="P200" s="154"/>
      <c r="Q200" s="154"/>
      <c r="R200" s="154"/>
      <c r="S200" s="154"/>
      <c r="T200" s="154"/>
      <c r="U200" s="154"/>
      <c r="V200" s="154"/>
      <c r="W200" s="154"/>
      <c r="X200" s="154"/>
      <c r="Y200" s="212"/>
      <c r="Z200" s="212"/>
    </row>
    <row r="201" ht="15.75" customHeight="1">
      <c r="A201" s="212"/>
      <c r="B201" s="214"/>
      <c r="C201" s="212"/>
      <c r="D201" s="212"/>
      <c r="E201" s="212"/>
      <c r="F201" s="212"/>
      <c r="G201" s="212"/>
      <c r="H201" s="212"/>
      <c r="I201" s="212"/>
      <c r="J201" s="212"/>
      <c r="K201" s="212"/>
      <c r="L201" s="213"/>
      <c r="M201" s="154"/>
      <c r="N201" s="154"/>
      <c r="O201" s="154"/>
      <c r="P201" s="154"/>
      <c r="Q201" s="154"/>
      <c r="R201" s="154"/>
      <c r="S201" s="154"/>
      <c r="T201" s="154"/>
      <c r="U201" s="154"/>
      <c r="V201" s="154"/>
      <c r="W201" s="154"/>
      <c r="X201" s="154"/>
      <c r="Y201" s="212"/>
      <c r="Z201" s="212"/>
    </row>
    <row r="202" ht="15.75" customHeight="1">
      <c r="A202" s="212"/>
      <c r="B202" s="214"/>
      <c r="C202" s="212"/>
      <c r="D202" s="212"/>
      <c r="E202" s="212"/>
      <c r="F202" s="212"/>
      <c r="G202" s="212"/>
      <c r="H202" s="212"/>
      <c r="I202" s="212"/>
      <c r="J202" s="212"/>
      <c r="K202" s="212"/>
      <c r="L202" s="213"/>
      <c r="M202" s="154"/>
      <c r="N202" s="154"/>
      <c r="O202" s="154"/>
      <c r="P202" s="154"/>
      <c r="Q202" s="154"/>
      <c r="R202" s="154"/>
      <c r="S202" s="154"/>
      <c r="T202" s="154"/>
      <c r="U202" s="154"/>
      <c r="V202" s="154"/>
      <c r="W202" s="154"/>
      <c r="X202" s="154"/>
      <c r="Y202" s="212"/>
      <c r="Z202" s="212"/>
    </row>
    <row r="203" ht="15.75" customHeight="1">
      <c r="A203" s="212"/>
      <c r="B203" s="214"/>
      <c r="C203" s="212"/>
      <c r="D203" s="212"/>
      <c r="E203" s="212"/>
      <c r="F203" s="212"/>
      <c r="G203" s="212"/>
      <c r="H203" s="212"/>
      <c r="I203" s="212"/>
      <c r="J203" s="212"/>
      <c r="K203" s="212"/>
      <c r="L203" s="213"/>
      <c r="M203" s="154"/>
      <c r="N203" s="154"/>
      <c r="O203" s="154"/>
      <c r="P203" s="154"/>
      <c r="Q203" s="154"/>
      <c r="R203" s="154"/>
      <c r="S203" s="154"/>
      <c r="T203" s="154"/>
      <c r="U203" s="154"/>
      <c r="V203" s="154"/>
      <c r="W203" s="154"/>
      <c r="X203" s="154"/>
      <c r="Y203" s="212"/>
      <c r="Z203" s="212"/>
    </row>
    <row r="204" ht="15.75" customHeight="1">
      <c r="A204" s="212"/>
      <c r="B204" s="214"/>
      <c r="C204" s="212"/>
      <c r="D204" s="212"/>
      <c r="E204" s="212"/>
      <c r="F204" s="212"/>
      <c r="G204" s="212"/>
      <c r="H204" s="212"/>
      <c r="I204" s="212"/>
      <c r="J204" s="212"/>
      <c r="K204" s="212"/>
      <c r="L204" s="213"/>
      <c r="M204" s="154"/>
      <c r="N204" s="154"/>
      <c r="O204" s="154"/>
      <c r="P204" s="154"/>
      <c r="Q204" s="154"/>
      <c r="R204" s="154"/>
      <c r="S204" s="154"/>
      <c r="T204" s="154"/>
      <c r="U204" s="154"/>
      <c r="V204" s="154"/>
      <c r="W204" s="154"/>
      <c r="X204" s="154"/>
      <c r="Y204" s="212"/>
      <c r="Z204" s="212"/>
    </row>
    <row r="205" ht="15.75" customHeight="1">
      <c r="A205" s="212"/>
      <c r="B205" s="214"/>
      <c r="C205" s="212"/>
      <c r="D205" s="212"/>
      <c r="E205" s="212"/>
      <c r="F205" s="212"/>
      <c r="G205" s="212"/>
      <c r="H205" s="212"/>
      <c r="I205" s="212"/>
      <c r="J205" s="212"/>
      <c r="K205" s="212"/>
      <c r="L205" s="213"/>
      <c r="M205" s="154"/>
      <c r="N205" s="154"/>
      <c r="O205" s="154"/>
      <c r="P205" s="154"/>
      <c r="Q205" s="154"/>
      <c r="R205" s="154"/>
      <c r="S205" s="154"/>
      <c r="T205" s="154"/>
      <c r="U205" s="154"/>
      <c r="V205" s="154"/>
      <c r="W205" s="154"/>
      <c r="X205" s="154"/>
      <c r="Y205" s="212"/>
      <c r="Z205" s="212"/>
    </row>
    <row r="206" ht="15.75" customHeight="1">
      <c r="A206" s="212"/>
      <c r="B206" s="214"/>
      <c r="C206" s="212"/>
      <c r="D206" s="212"/>
      <c r="E206" s="212"/>
      <c r="F206" s="212"/>
      <c r="G206" s="212"/>
      <c r="H206" s="212"/>
      <c r="I206" s="212"/>
      <c r="J206" s="212"/>
      <c r="K206" s="212"/>
      <c r="L206" s="213"/>
      <c r="M206" s="154"/>
      <c r="N206" s="154"/>
      <c r="O206" s="154"/>
      <c r="P206" s="154"/>
      <c r="Q206" s="154"/>
      <c r="R206" s="154"/>
      <c r="S206" s="154"/>
      <c r="T206" s="154"/>
      <c r="U206" s="154"/>
      <c r="V206" s="154"/>
      <c r="W206" s="154"/>
      <c r="X206" s="154"/>
      <c r="Y206" s="212"/>
      <c r="Z206" s="212"/>
    </row>
    <row r="207" ht="15.75" customHeight="1">
      <c r="A207" s="212"/>
      <c r="B207" s="214"/>
      <c r="C207" s="212"/>
      <c r="D207" s="212"/>
      <c r="E207" s="212"/>
      <c r="F207" s="212"/>
      <c r="G207" s="212"/>
      <c r="H207" s="212"/>
      <c r="I207" s="212"/>
      <c r="J207" s="212"/>
      <c r="K207" s="212"/>
      <c r="L207" s="213"/>
      <c r="M207" s="154"/>
      <c r="N207" s="154"/>
      <c r="O207" s="154"/>
      <c r="P207" s="154"/>
      <c r="Q207" s="154"/>
      <c r="R207" s="154"/>
      <c r="S207" s="154"/>
      <c r="T207" s="154"/>
      <c r="U207" s="154"/>
      <c r="V207" s="154"/>
      <c r="W207" s="154"/>
      <c r="X207" s="154"/>
      <c r="Y207" s="212"/>
      <c r="Z207" s="212"/>
    </row>
    <row r="208" ht="15.75" customHeight="1">
      <c r="A208" s="212"/>
      <c r="B208" s="214"/>
      <c r="C208" s="212"/>
      <c r="D208" s="212"/>
      <c r="E208" s="212"/>
      <c r="F208" s="212"/>
      <c r="G208" s="212"/>
      <c r="H208" s="212"/>
      <c r="I208" s="212"/>
      <c r="J208" s="212"/>
      <c r="K208" s="212"/>
      <c r="L208" s="213"/>
      <c r="M208" s="154"/>
      <c r="N208" s="154"/>
      <c r="O208" s="154"/>
      <c r="P208" s="154"/>
      <c r="Q208" s="154"/>
      <c r="R208" s="154"/>
      <c r="S208" s="154"/>
      <c r="T208" s="154"/>
      <c r="U208" s="154"/>
      <c r="V208" s="154"/>
      <c r="W208" s="154"/>
      <c r="X208" s="154"/>
      <c r="Y208" s="212"/>
      <c r="Z208" s="212"/>
    </row>
    <row r="209" ht="15.75" customHeight="1">
      <c r="A209" s="212"/>
      <c r="B209" s="214"/>
      <c r="C209" s="212"/>
      <c r="D209" s="212"/>
      <c r="E209" s="212"/>
      <c r="F209" s="212"/>
      <c r="G209" s="212"/>
      <c r="H209" s="212"/>
      <c r="I209" s="212"/>
      <c r="J209" s="212"/>
      <c r="K209" s="212"/>
      <c r="L209" s="213"/>
      <c r="M209" s="154"/>
      <c r="N209" s="154"/>
      <c r="O209" s="154"/>
      <c r="P209" s="154"/>
      <c r="Q209" s="154"/>
      <c r="R209" s="154"/>
      <c r="S209" s="154"/>
      <c r="T209" s="154"/>
      <c r="U209" s="154"/>
      <c r="V209" s="154"/>
      <c r="W209" s="154"/>
      <c r="X209" s="154"/>
      <c r="Y209" s="212"/>
      <c r="Z209" s="212"/>
    </row>
    <row r="210" ht="15.75" customHeight="1">
      <c r="A210" s="212"/>
      <c r="B210" s="214"/>
      <c r="C210" s="212"/>
      <c r="D210" s="212"/>
      <c r="E210" s="212"/>
      <c r="F210" s="212"/>
      <c r="G210" s="212"/>
      <c r="H210" s="212"/>
      <c r="I210" s="212"/>
      <c r="J210" s="212"/>
      <c r="K210" s="212"/>
      <c r="L210" s="213"/>
      <c r="M210" s="154"/>
      <c r="N210" s="154"/>
      <c r="O210" s="154"/>
      <c r="P210" s="154"/>
      <c r="Q210" s="154"/>
      <c r="R210" s="154"/>
      <c r="S210" s="154"/>
      <c r="T210" s="154"/>
      <c r="U210" s="154"/>
      <c r="V210" s="154"/>
      <c r="W210" s="154"/>
      <c r="X210" s="154"/>
      <c r="Y210" s="212"/>
      <c r="Z210" s="212"/>
    </row>
    <row r="211" ht="15.75" customHeight="1">
      <c r="A211" s="212"/>
      <c r="B211" s="214"/>
      <c r="C211" s="212"/>
      <c r="D211" s="212"/>
      <c r="E211" s="212"/>
      <c r="F211" s="212"/>
      <c r="G211" s="212"/>
      <c r="H211" s="212"/>
      <c r="I211" s="212"/>
      <c r="J211" s="212"/>
      <c r="K211" s="212"/>
      <c r="L211" s="213"/>
      <c r="M211" s="154"/>
      <c r="N211" s="154"/>
      <c r="O211" s="154"/>
      <c r="P211" s="154"/>
      <c r="Q211" s="154"/>
      <c r="R211" s="154"/>
      <c r="S211" s="154"/>
      <c r="T211" s="154"/>
      <c r="U211" s="154"/>
      <c r="V211" s="154"/>
      <c r="W211" s="154"/>
      <c r="X211" s="154"/>
      <c r="Y211" s="212"/>
      <c r="Z211" s="212"/>
    </row>
    <row r="212" ht="15.75" customHeight="1">
      <c r="A212" s="212"/>
      <c r="B212" s="214"/>
      <c r="C212" s="212"/>
      <c r="D212" s="212"/>
      <c r="E212" s="212"/>
      <c r="F212" s="212"/>
      <c r="G212" s="212"/>
      <c r="H212" s="212"/>
      <c r="I212" s="212"/>
      <c r="J212" s="212"/>
      <c r="K212" s="212"/>
      <c r="L212" s="213"/>
      <c r="M212" s="154"/>
      <c r="N212" s="154"/>
      <c r="O212" s="154"/>
      <c r="P212" s="154"/>
      <c r="Q212" s="154"/>
      <c r="R212" s="154"/>
      <c r="S212" s="154"/>
      <c r="T212" s="154"/>
      <c r="U212" s="154"/>
      <c r="V212" s="154"/>
      <c r="W212" s="154"/>
      <c r="X212" s="154"/>
      <c r="Y212" s="212"/>
      <c r="Z212" s="212"/>
    </row>
    <row r="213" ht="15.75" customHeight="1">
      <c r="A213" s="212"/>
      <c r="B213" s="214"/>
      <c r="C213" s="212"/>
      <c r="D213" s="212"/>
      <c r="E213" s="212"/>
      <c r="F213" s="212"/>
      <c r="G213" s="212"/>
      <c r="H213" s="212"/>
      <c r="I213" s="212"/>
      <c r="J213" s="212"/>
      <c r="K213" s="212"/>
      <c r="L213" s="213"/>
      <c r="M213" s="154"/>
      <c r="N213" s="154"/>
      <c r="O213" s="154"/>
      <c r="P213" s="154"/>
      <c r="Q213" s="154"/>
      <c r="R213" s="154"/>
      <c r="S213" s="154"/>
      <c r="T213" s="154"/>
      <c r="U213" s="154"/>
      <c r="V213" s="154"/>
      <c r="W213" s="154"/>
      <c r="X213" s="154"/>
      <c r="Y213" s="212"/>
      <c r="Z213" s="212"/>
    </row>
    <row r="214" ht="15.75" customHeight="1">
      <c r="A214" s="212"/>
      <c r="B214" s="214"/>
      <c r="C214" s="212"/>
      <c r="D214" s="212"/>
      <c r="E214" s="212"/>
      <c r="F214" s="212"/>
      <c r="G214" s="212"/>
      <c r="H214" s="212"/>
      <c r="I214" s="212"/>
      <c r="J214" s="212"/>
      <c r="K214" s="212"/>
      <c r="L214" s="213"/>
      <c r="M214" s="154"/>
      <c r="N214" s="154"/>
      <c r="O214" s="154"/>
      <c r="P214" s="154"/>
      <c r="Q214" s="154"/>
      <c r="R214" s="154"/>
      <c r="S214" s="154"/>
      <c r="T214" s="154"/>
      <c r="U214" s="154"/>
      <c r="V214" s="154"/>
      <c r="W214" s="154"/>
      <c r="X214" s="154"/>
      <c r="Y214" s="212"/>
      <c r="Z214" s="212"/>
    </row>
    <row r="215" ht="15.75" customHeight="1">
      <c r="A215" s="212"/>
      <c r="B215" s="214"/>
      <c r="C215" s="212"/>
      <c r="D215" s="212"/>
      <c r="E215" s="212"/>
      <c r="F215" s="212"/>
      <c r="G215" s="212"/>
      <c r="H215" s="212"/>
      <c r="I215" s="212"/>
      <c r="J215" s="212"/>
      <c r="K215" s="212"/>
      <c r="L215" s="213"/>
      <c r="M215" s="154"/>
      <c r="N215" s="154"/>
      <c r="O215" s="154"/>
      <c r="P215" s="154"/>
      <c r="Q215" s="154"/>
      <c r="R215" s="154"/>
      <c r="S215" s="154"/>
      <c r="T215" s="154"/>
      <c r="U215" s="154"/>
      <c r="V215" s="154"/>
      <c r="W215" s="154"/>
      <c r="X215" s="154"/>
      <c r="Y215" s="212"/>
      <c r="Z215" s="212"/>
    </row>
    <row r="216" ht="15.75" customHeight="1">
      <c r="A216" s="212"/>
      <c r="B216" s="214"/>
      <c r="C216" s="212"/>
      <c r="D216" s="212"/>
      <c r="E216" s="212"/>
      <c r="F216" s="212"/>
      <c r="G216" s="212"/>
      <c r="H216" s="212"/>
      <c r="I216" s="212"/>
      <c r="J216" s="212"/>
      <c r="K216" s="212"/>
      <c r="L216" s="213"/>
      <c r="M216" s="154"/>
      <c r="N216" s="154"/>
      <c r="O216" s="154"/>
      <c r="P216" s="154"/>
      <c r="Q216" s="154"/>
      <c r="R216" s="154"/>
      <c r="S216" s="154"/>
      <c r="T216" s="154"/>
      <c r="U216" s="154"/>
      <c r="V216" s="154"/>
      <c r="W216" s="154"/>
      <c r="X216" s="154"/>
      <c r="Y216" s="212"/>
      <c r="Z216" s="212"/>
    </row>
    <row r="217" ht="15.75" customHeight="1">
      <c r="A217" s="212"/>
      <c r="B217" s="214"/>
      <c r="C217" s="212"/>
      <c r="D217" s="212"/>
      <c r="E217" s="212"/>
      <c r="F217" s="212"/>
      <c r="G217" s="212"/>
      <c r="H217" s="212"/>
      <c r="I217" s="212"/>
      <c r="J217" s="212"/>
      <c r="K217" s="212"/>
      <c r="L217" s="213"/>
      <c r="M217" s="154"/>
      <c r="N217" s="154"/>
      <c r="O217" s="154"/>
      <c r="P217" s="154"/>
      <c r="Q217" s="154"/>
      <c r="R217" s="154"/>
      <c r="S217" s="154"/>
      <c r="T217" s="154"/>
      <c r="U217" s="154"/>
      <c r="V217" s="154"/>
      <c r="W217" s="154"/>
      <c r="X217" s="154"/>
      <c r="Y217" s="212"/>
      <c r="Z217" s="212"/>
    </row>
    <row r="218" ht="15.75" customHeight="1">
      <c r="A218" s="212"/>
      <c r="B218" s="214"/>
      <c r="C218" s="212"/>
      <c r="D218" s="212"/>
      <c r="E218" s="212"/>
      <c r="F218" s="212"/>
      <c r="G218" s="212"/>
      <c r="H218" s="212"/>
      <c r="I218" s="212"/>
      <c r="J218" s="212"/>
      <c r="K218" s="212"/>
      <c r="L218" s="213"/>
      <c r="M218" s="154"/>
      <c r="N218" s="154"/>
      <c r="O218" s="154"/>
      <c r="P218" s="154"/>
      <c r="Q218" s="154"/>
      <c r="R218" s="154"/>
      <c r="S218" s="154"/>
      <c r="T218" s="154"/>
      <c r="U218" s="154"/>
      <c r="V218" s="154"/>
      <c r="W218" s="154"/>
      <c r="X218" s="154"/>
      <c r="Y218" s="212"/>
      <c r="Z218" s="212"/>
    </row>
    <row r="219" ht="15.75" customHeight="1">
      <c r="A219" s="212"/>
      <c r="B219" s="214"/>
      <c r="C219" s="212"/>
      <c r="D219" s="212"/>
      <c r="E219" s="212"/>
      <c r="F219" s="212"/>
      <c r="G219" s="212"/>
      <c r="H219" s="212"/>
      <c r="I219" s="212"/>
      <c r="J219" s="212"/>
      <c r="K219" s="212"/>
      <c r="L219" s="213"/>
      <c r="M219" s="154"/>
      <c r="N219" s="154"/>
      <c r="O219" s="154"/>
      <c r="P219" s="154"/>
      <c r="Q219" s="154"/>
      <c r="R219" s="154"/>
      <c r="S219" s="154"/>
      <c r="T219" s="154"/>
      <c r="U219" s="154"/>
      <c r="V219" s="154"/>
      <c r="W219" s="154"/>
      <c r="X219" s="154"/>
      <c r="Y219" s="212"/>
      <c r="Z219" s="212"/>
    </row>
    <row r="220" ht="15.75" customHeight="1">
      <c r="A220" s="212"/>
      <c r="B220" s="214"/>
      <c r="C220" s="212"/>
      <c r="D220" s="212"/>
      <c r="E220" s="212"/>
      <c r="F220" s="212"/>
      <c r="G220" s="212"/>
      <c r="H220" s="212"/>
      <c r="I220" s="212"/>
      <c r="J220" s="212"/>
      <c r="K220" s="212"/>
      <c r="L220" s="213"/>
      <c r="M220" s="154"/>
      <c r="N220" s="154"/>
      <c r="O220" s="154"/>
      <c r="P220" s="154"/>
      <c r="Q220" s="154"/>
      <c r="R220" s="154"/>
      <c r="S220" s="154"/>
      <c r="T220" s="154"/>
      <c r="U220" s="154"/>
      <c r="V220" s="154"/>
      <c r="W220" s="154"/>
      <c r="X220" s="154"/>
      <c r="Y220" s="212"/>
      <c r="Z220" s="212"/>
    </row>
    <row r="221" ht="15.75" customHeight="1">
      <c r="A221" s="212"/>
      <c r="B221" s="214"/>
      <c r="C221" s="212"/>
      <c r="D221" s="212"/>
      <c r="E221" s="212"/>
      <c r="F221" s="212"/>
      <c r="G221" s="212"/>
      <c r="H221" s="212"/>
      <c r="I221" s="212"/>
      <c r="J221" s="212"/>
      <c r="K221" s="212"/>
      <c r="L221" s="213"/>
      <c r="M221" s="154"/>
      <c r="N221" s="154"/>
      <c r="O221" s="154"/>
      <c r="P221" s="154"/>
      <c r="Q221" s="154"/>
      <c r="R221" s="154"/>
      <c r="S221" s="154"/>
      <c r="T221" s="154"/>
      <c r="U221" s="154"/>
      <c r="V221" s="154"/>
      <c r="W221" s="154"/>
      <c r="X221" s="154"/>
      <c r="Y221" s="212"/>
      <c r="Z221" s="212"/>
    </row>
    <row r="222" ht="15.75" customHeight="1">
      <c r="A222" s="212"/>
      <c r="B222" s="214"/>
      <c r="C222" s="212"/>
      <c r="D222" s="212"/>
      <c r="E222" s="212"/>
      <c r="F222" s="212"/>
      <c r="G222" s="212"/>
      <c r="H222" s="212"/>
      <c r="I222" s="212"/>
      <c r="J222" s="212"/>
      <c r="K222" s="212"/>
      <c r="L222" s="213"/>
      <c r="M222" s="154"/>
      <c r="N222" s="154"/>
      <c r="O222" s="154"/>
      <c r="P222" s="154"/>
      <c r="Q222" s="154"/>
      <c r="R222" s="154"/>
      <c r="S222" s="154"/>
      <c r="T222" s="154"/>
      <c r="U222" s="154"/>
      <c r="V222" s="154"/>
      <c r="W222" s="154"/>
      <c r="X222" s="154"/>
      <c r="Y222" s="212"/>
      <c r="Z222" s="212"/>
    </row>
    <row r="223" ht="15.75" customHeight="1">
      <c r="A223" s="212"/>
      <c r="B223" s="214"/>
      <c r="C223" s="212"/>
      <c r="D223" s="212"/>
      <c r="E223" s="212"/>
      <c r="F223" s="212"/>
      <c r="G223" s="212"/>
      <c r="H223" s="212"/>
      <c r="I223" s="212"/>
      <c r="J223" s="212"/>
      <c r="K223" s="212"/>
      <c r="L223" s="213"/>
      <c r="M223" s="154"/>
      <c r="N223" s="154"/>
      <c r="O223" s="154"/>
      <c r="P223" s="154"/>
      <c r="Q223" s="154"/>
      <c r="R223" s="154"/>
      <c r="S223" s="154"/>
      <c r="T223" s="154"/>
      <c r="U223" s="154"/>
      <c r="V223" s="154"/>
      <c r="W223" s="154"/>
      <c r="X223" s="154"/>
      <c r="Y223" s="212"/>
      <c r="Z223" s="212"/>
    </row>
    <row r="224" ht="15.75" customHeight="1">
      <c r="A224" s="212"/>
      <c r="B224" s="214"/>
      <c r="C224" s="212"/>
      <c r="D224" s="212"/>
      <c r="E224" s="212"/>
      <c r="F224" s="212"/>
      <c r="G224" s="212"/>
      <c r="H224" s="212"/>
      <c r="I224" s="212"/>
      <c r="J224" s="212"/>
      <c r="K224" s="212"/>
      <c r="L224" s="213"/>
      <c r="M224" s="154"/>
      <c r="N224" s="154"/>
      <c r="O224" s="154"/>
      <c r="P224" s="154"/>
      <c r="Q224" s="154"/>
      <c r="R224" s="154"/>
      <c r="S224" s="154"/>
      <c r="T224" s="154"/>
      <c r="U224" s="154"/>
      <c r="V224" s="154"/>
      <c r="W224" s="154"/>
      <c r="X224" s="154"/>
      <c r="Y224" s="212"/>
      <c r="Z224" s="212"/>
    </row>
    <row r="225" ht="15.75" customHeight="1">
      <c r="A225" s="212"/>
      <c r="B225" s="214"/>
      <c r="C225" s="212"/>
      <c r="D225" s="212"/>
      <c r="E225" s="212"/>
      <c r="F225" s="212"/>
      <c r="G225" s="212"/>
      <c r="H225" s="212"/>
      <c r="I225" s="212"/>
      <c r="J225" s="212"/>
      <c r="K225" s="212"/>
      <c r="L225" s="213"/>
      <c r="M225" s="154"/>
      <c r="N225" s="154"/>
      <c r="O225" s="154"/>
      <c r="P225" s="154"/>
      <c r="Q225" s="154"/>
      <c r="R225" s="154"/>
      <c r="S225" s="154"/>
      <c r="T225" s="154"/>
      <c r="U225" s="154"/>
      <c r="V225" s="154"/>
      <c r="W225" s="154"/>
      <c r="X225" s="154"/>
      <c r="Y225" s="212"/>
      <c r="Z225" s="212"/>
    </row>
    <row r="226" ht="15.75" customHeight="1">
      <c r="A226" s="212"/>
      <c r="B226" s="214"/>
      <c r="C226" s="212"/>
      <c r="D226" s="212"/>
      <c r="E226" s="212"/>
      <c r="F226" s="212"/>
      <c r="G226" s="212"/>
      <c r="H226" s="212"/>
      <c r="I226" s="212"/>
      <c r="J226" s="212"/>
      <c r="K226" s="212"/>
      <c r="L226" s="213"/>
      <c r="M226" s="154"/>
      <c r="N226" s="154"/>
      <c r="O226" s="154"/>
      <c r="P226" s="154"/>
      <c r="Q226" s="154"/>
      <c r="R226" s="154"/>
      <c r="S226" s="154"/>
      <c r="T226" s="154"/>
      <c r="U226" s="154"/>
      <c r="V226" s="154"/>
      <c r="W226" s="154"/>
      <c r="X226" s="154"/>
      <c r="Y226" s="212"/>
      <c r="Z226" s="212"/>
    </row>
    <row r="227" ht="15.75" customHeight="1">
      <c r="A227" s="212"/>
      <c r="B227" s="214"/>
      <c r="C227" s="212"/>
      <c r="D227" s="212"/>
      <c r="E227" s="212"/>
      <c r="F227" s="212"/>
      <c r="G227" s="212"/>
      <c r="H227" s="212"/>
      <c r="I227" s="212"/>
      <c r="J227" s="212"/>
      <c r="K227" s="212"/>
      <c r="L227" s="213"/>
      <c r="M227" s="154"/>
      <c r="N227" s="154"/>
      <c r="O227" s="154"/>
      <c r="P227" s="154"/>
      <c r="Q227" s="154"/>
      <c r="R227" s="154"/>
      <c r="S227" s="154"/>
      <c r="T227" s="154"/>
      <c r="U227" s="154"/>
      <c r="V227" s="154"/>
      <c r="W227" s="154"/>
      <c r="X227" s="154"/>
      <c r="Y227" s="212"/>
      <c r="Z227" s="212"/>
    </row>
    <row r="228" ht="15.75" customHeight="1">
      <c r="A228" s="212"/>
      <c r="B228" s="214"/>
      <c r="C228" s="212"/>
      <c r="D228" s="212"/>
      <c r="E228" s="212"/>
      <c r="F228" s="212"/>
      <c r="G228" s="212"/>
      <c r="H228" s="212"/>
      <c r="I228" s="212"/>
      <c r="J228" s="212"/>
      <c r="K228" s="212"/>
      <c r="L228" s="213"/>
      <c r="M228" s="154"/>
      <c r="N228" s="154"/>
      <c r="O228" s="154"/>
      <c r="P228" s="154"/>
      <c r="Q228" s="154"/>
      <c r="R228" s="154"/>
      <c r="S228" s="154"/>
      <c r="T228" s="154"/>
      <c r="U228" s="154"/>
      <c r="V228" s="154"/>
      <c r="W228" s="154"/>
      <c r="X228" s="154"/>
      <c r="Y228" s="212"/>
      <c r="Z228" s="212"/>
    </row>
    <row r="229" ht="15.75" customHeight="1">
      <c r="A229" s="212"/>
      <c r="B229" s="214"/>
      <c r="C229" s="212"/>
      <c r="D229" s="212"/>
      <c r="E229" s="212"/>
      <c r="F229" s="212"/>
      <c r="G229" s="212"/>
      <c r="H229" s="212"/>
      <c r="I229" s="212"/>
      <c r="J229" s="212"/>
      <c r="K229" s="212"/>
      <c r="L229" s="213"/>
      <c r="M229" s="154"/>
      <c r="N229" s="154"/>
      <c r="O229" s="154"/>
      <c r="P229" s="154"/>
      <c r="Q229" s="154"/>
      <c r="R229" s="154"/>
      <c r="S229" s="154"/>
      <c r="T229" s="154"/>
      <c r="U229" s="154"/>
      <c r="V229" s="154"/>
      <c r="W229" s="154"/>
      <c r="X229" s="154"/>
      <c r="Y229" s="212"/>
      <c r="Z229" s="212"/>
    </row>
    <row r="230" ht="15.75" customHeight="1">
      <c r="A230" s="212"/>
      <c r="B230" s="214"/>
      <c r="C230" s="212"/>
      <c r="D230" s="212"/>
      <c r="E230" s="212"/>
      <c r="F230" s="212"/>
      <c r="G230" s="212"/>
      <c r="H230" s="212"/>
      <c r="I230" s="212"/>
      <c r="J230" s="212"/>
      <c r="K230" s="212"/>
      <c r="L230" s="213"/>
      <c r="M230" s="154"/>
      <c r="N230" s="154"/>
      <c r="O230" s="154"/>
      <c r="P230" s="154"/>
      <c r="Q230" s="154"/>
      <c r="R230" s="154"/>
      <c r="S230" s="154"/>
      <c r="T230" s="154"/>
      <c r="U230" s="154"/>
      <c r="V230" s="154"/>
      <c r="W230" s="154"/>
      <c r="X230" s="154"/>
      <c r="Y230" s="212"/>
      <c r="Z230" s="212"/>
    </row>
    <row r="231" ht="15.75" customHeight="1">
      <c r="A231" s="212"/>
      <c r="B231" s="214"/>
      <c r="C231" s="212"/>
      <c r="D231" s="212"/>
      <c r="E231" s="212"/>
      <c r="F231" s="212"/>
      <c r="G231" s="212"/>
      <c r="H231" s="212"/>
      <c r="I231" s="212"/>
      <c r="J231" s="212"/>
      <c r="K231" s="212"/>
      <c r="L231" s="213"/>
      <c r="M231" s="154"/>
      <c r="N231" s="154"/>
      <c r="O231" s="154"/>
      <c r="P231" s="154"/>
      <c r="Q231" s="154"/>
      <c r="R231" s="154"/>
      <c r="S231" s="154"/>
      <c r="T231" s="154"/>
      <c r="U231" s="154"/>
      <c r="V231" s="154"/>
      <c r="W231" s="154"/>
      <c r="X231" s="154"/>
      <c r="Y231" s="212"/>
      <c r="Z231" s="212"/>
    </row>
    <row r="232" ht="15.75" customHeight="1">
      <c r="A232" s="212"/>
      <c r="B232" s="214"/>
      <c r="C232" s="212"/>
      <c r="D232" s="212"/>
      <c r="E232" s="212"/>
      <c r="F232" s="212"/>
      <c r="G232" s="212"/>
      <c r="H232" s="212"/>
      <c r="I232" s="212"/>
      <c r="J232" s="212"/>
      <c r="K232" s="212"/>
      <c r="L232" s="213"/>
      <c r="M232" s="154"/>
      <c r="N232" s="154"/>
      <c r="O232" s="154"/>
      <c r="P232" s="154"/>
      <c r="Q232" s="154"/>
      <c r="R232" s="154"/>
      <c r="S232" s="154"/>
      <c r="T232" s="154"/>
      <c r="U232" s="154"/>
      <c r="V232" s="154"/>
      <c r="W232" s="154"/>
      <c r="X232" s="154"/>
      <c r="Y232" s="212"/>
      <c r="Z232" s="212"/>
    </row>
    <row r="233" ht="15.75" customHeight="1">
      <c r="A233" s="212"/>
      <c r="B233" s="214"/>
      <c r="C233" s="212"/>
      <c r="D233" s="212"/>
      <c r="E233" s="212"/>
      <c r="F233" s="212"/>
      <c r="G233" s="212"/>
      <c r="H233" s="212"/>
      <c r="I233" s="212"/>
      <c r="J233" s="212"/>
      <c r="K233" s="212"/>
      <c r="L233" s="213"/>
      <c r="M233" s="154"/>
      <c r="N233" s="154"/>
      <c r="O233" s="154"/>
      <c r="P233" s="154"/>
      <c r="Q233" s="154"/>
      <c r="R233" s="154"/>
      <c r="S233" s="154"/>
      <c r="T233" s="154"/>
      <c r="U233" s="154"/>
      <c r="V233" s="154"/>
      <c r="W233" s="154"/>
      <c r="X233" s="154"/>
      <c r="Y233" s="212"/>
      <c r="Z233" s="212"/>
    </row>
    <row r="234" ht="15.75" customHeight="1">
      <c r="A234" s="212"/>
      <c r="B234" s="214"/>
      <c r="C234" s="212"/>
      <c r="D234" s="212"/>
      <c r="E234" s="212"/>
      <c r="F234" s="212"/>
      <c r="G234" s="212"/>
      <c r="H234" s="212"/>
      <c r="I234" s="212"/>
      <c r="J234" s="212"/>
      <c r="K234" s="212"/>
      <c r="L234" s="213"/>
      <c r="M234" s="154"/>
      <c r="N234" s="154"/>
      <c r="O234" s="154"/>
      <c r="P234" s="154"/>
      <c r="Q234" s="154"/>
      <c r="R234" s="154"/>
      <c r="S234" s="154"/>
      <c r="T234" s="154"/>
      <c r="U234" s="154"/>
      <c r="V234" s="154"/>
      <c r="W234" s="154"/>
      <c r="X234" s="154"/>
      <c r="Y234" s="212"/>
      <c r="Z234" s="212"/>
    </row>
    <row r="235" ht="15.75" customHeight="1">
      <c r="A235" s="212"/>
      <c r="B235" s="214"/>
      <c r="C235" s="212"/>
      <c r="D235" s="212"/>
      <c r="E235" s="212"/>
      <c r="F235" s="212"/>
      <c r="G235" s="212"/>
      <c r="H235" s="212"/>
      <c r="I235" s="212"/>
      <c r="J235" s="212"/>
      <c r="K235" s="212"/>
      <c r="L235" s="213"/>
      <c r="M235" s="154"/>
      <c r="N235" s="154"/>
      <c r="O235" s="154"/>
      <c r="P235" s="154"/>
      <c r="Q235" s="154"/>
      <c r="R235" s="154"/>
      <c r="S235" s="154"/>
      <c r="T235" s="154"/>
      <c r="U235" s="154"/>
      <c r="V235" s="154"/>
      <c r="W235" s="154"/>
      <c r="X235" s="154"/>
      <c r="Y235" s="212"/>
      <c r="Z235" s="212"/>
    </row>
    <row r="236" ht="15.75" customHeight="1">
      <c r="A236" s="212"/>
      <c r="B236" s="214"/>
      <c r="C236" s="212"/>
      <c r="D236" s="212"/>
      <c r="E236" s="212"/>
      <c r="F236" s="212"/>
      <c r="G236" s="212"/>
      <c r="H236" s="212"/>
      <c r="I236" s="212"/>
      <c r="J236" s="212"/>
      <c r="K236" s="212"/>
      <c r="L236" s="213"/>
      <c r="M236" s="154"/>
      <c r="N236" s="154"/>
      <c r="O236" s="154"/>
      <c r="P236" s="154"/>
      <c r="Q236" s="154"/>
      <c r="R236" s="154"/>
      <c r="S236" s="154"/>
      <c r="T236" s="154"/>
      <c r="U236" s="154"/>
      <c r="V236" s="154"/>
      <c r="W236" s="154"/>
      <c r="X236" s="154"/>
      <c r="Y236" s="212"/>
      <c r="Z236" s="212"/>
    </row>
    <row r="237" ht="15.75" customHeight="1">
      <c r="A237" s="212"/>
      <c r="B237" s="214"/>
      <c r="C237" s="212"/>
      <c r="D237" s="212"/>
      <c r="E237" s="212"/>
      <c r="F237" s="212"/>
      <c r="G237" s="212"/>
      <c r="H237" s="212"/>
      <c r="I237" s="212"/>
      <c r="J237" s="212"/>
      <c r="K237" s="212"/>
      <c r="L237" s="213"/>
      <c r="M237" s="154"/>
      <c r="N237" s="154"/>
      <c r="O237" s="154"/>
      <c r="P237" s="154"/>
      <c r="Q237" s="154"/>
      <c r="R237" s="154"/>
      <c r="S237" s="154"/>
      <c r="T237" s="154"/>
      <c r="U237" s="154"/>
      <c r="V237" s="154"/>
      <c r="W237" s="154"/>
      <c r="X237" s="154"/>
      <c r="Y237" s="212"/>
      <c r="Z237" s="212"/>
    </row>
    <row r="238" ht="15.75" customHeight="1">
      <c r="A238" s="212"/>
      <c r="B238" s="214"/>
      <c r="C238" s="212"/>
      <c r="D238" s="212"/>
      <c r="E238" s="212"/>
      <c r="F238" s="212"/>
      <c r="G238" s="212"/>
      <c r="H238" s="212"/>
      <c r="I238" s="212"/>
      <c r="J238" s="212"/>
      <c r="K238" s="212"/>
      <c r="L238" s="213"/>
      <c r="M238" s="154"/>
      <c r="N238" s="154"/>
      <c r="O238" s="154"/>
      <c r="P238" s="154"/>
      <c r="Q238" s="154"/>
      <c r="R238" s="154"/>
      <c r="S238" s="154"/>
      <c r="T238" s="154"/>
      <c r="U238" s="154"/>
      <c r="V238" s="154"/>
      <c r="W238" s="154"/>
      <c r="X238" s="154"/>
      <c r="Y238" s="212"/>
      <c r="Z238" s="212"/>
    </row>
    <row r="239" ht="15.75" customHeight="1">
      <c r="A239" s="212"/>
      <c r="B239" s="214"/>
      <c r="C239" s="212"/>
      <c r="D239" s="212"/>
      <c r="E239" s="212"/>
      <c r="F239" s="212"/>
      <c r="G239" s="212"/>
      <c r="H239" s="212"/>
      <c r="I239" s="212"/>
      <c r="J239" s="212"/>
      <c r="K239" s="212"/>
      <c r="L239" s="213"/>
      <c r="M239" s="154"/>
      <c r="N239" s="154"/>
      <c r="O239" s="154"/>
      <c r="P239" s="154"/>
      <c r="Q239" s="154"/>
      <c r="R239" s="154"/>
      <c r="S239" s="154"/>
      <c r="T239" s="154"/>
      <c r="U239" s="154"/>
      <c r="V239" s="154"/>
      <c r="W239" s="154"/>
      <c r="X239" s="154"/>
      <c r="Y239" s="212"/>
      <c r="Z239" s="212"/>
    </row>
    <row r="240" ht="15.75" customHeight="1">
      <c r="A240" s="212"/>
      <c r="B240" s="214"/>
      <c r="C240" s="212"/>
      <c r="D240" s="212"/>
      <c r="E240" s="212"/>
      <c r="F240" s="212"/>
      <c r="G240" s="212"/>
      <c r="H240" s="212"/>
      <c r="I240" s="212"/>
      <c r="J240" s="212"/>
      <c r="K240" s="212"/>
      <c r="L240" s="213"/>
      <c r="M240" s="154"/>
      <c r="N240" s="154"/>
      <c r="O240" s="154"/>
      <c r="P240" s="154"/>
      <c r="Q240" s="154"/>
      <c r="R240" s="154"/>
      <c r="S240" s="154"/>
      <c r="T240" s="154"/>
      <c r="U240" s="154"/>
      <c r="V240" s="154"/>
      <c r="W240" s="154"/>
      <c r="X240" s="154"/>
      <c r="Y240" s="212"/>
      <c r="Z240" s="212"/>
    </row>
    <row r="241" ht="15.75" customHeight="1">
      <c r="A241" s="212"/>
      <c r="B241" s="214"/>
      <c r="C241" s="212"/>
      <c r="D241" s="212"/>
      <c r="E241" s="212"/>
      <c r="F241" s="212"/>
      <c r="G241" s="212"/>
      <c r="H241" s="212"/>
      <c r="I241" s="212"/>
      <c r="J241" s="212"/>
      <c r="K241" s="212"/>
      <c r="L241" s="213"/>
      <c r="M241" s="154"/>
      <c r="N241" s="154"/>
      <c r="O241" s="154"/>
      <c r="P241" s="154"/>
      <c r="Q241" s="154"/>
      <c r="R241" s="154"/>
      <c r="S241" s="154"/>
      <c r="T241" s="154"/>
      <c r="U241" s="154"/>
      <c r="V241" s="154"/>
      <c r="W241" s="154"/>
      <c r="X241" s="154"/>
      <c r="Y241" s="212"/>
      <c r="Z241" s="212"/>
    </row>
    <row r="242" ht="15.75" customHeight="1">
      <c r="A242" s="212"/>
      <c r="B242" s="214"/>
      <c r="C242" s="212"/>
      <c r="D242" s="212"/>
      <c r="E242" s="212"/>
      <c r="F242" s="212"/>
      <c r="G242" s="212"/>
      <c r="H242" s="212"/>
      <c r="I242" s="212"/>
      <c r="J242" s="212"/>
      <c r="K242" s="212"/>
      <c r="L242" s="213"/>
      <c r="M242" s="154"/>
      <c r="N242" s="154"/>
      <c r="O242" s="154"/>
      <c r="P242" s="154"/>
      <c r="Q242" s="154"/>
      <c r="R242" s="154"/>
      <c r="S242" s="154"/>
      <c r="T242" s="154"/>
      <c r="U242" s="154"/>
      <c r="V242" s="154"/>
      <c r="W242" s="154"/>
      <c r="X242" s="154"/>
      <c r="Y242" s="212"/>
      <c r="Z242" s="212"/>
    </row>
    <row r="243" ht="15.75" customHeight="1">
      <c r="A243" s="212"/>
      <c r="B243" s="214"/>
      <c r="C243" s="212"/>
      <c r="D243" s="212"/>
      <c r="E243" s="212"/>
      <c r="F243" s="212"/>
      <c r="G243" s="212"/>
      <c r="H243" s="212"/>
      <c r="I243" s="212"/>
      <c r="J243" s="212"/>
      <c r="K243" s="212"/>
      <c r="L243" s="213"/>
      <c r="M243" s="154"/>
      <c r="N243" s="154"/>
      <c r="O243" s="154"/>
      <c r="P243" s="154"/>
      <c r="Q243" s="154"/>
      <c r="R243" s="154"/>
      <c r="S243" s="154"/>
      <c r="T243" s="154"/>
      <c r="U243" s="154"/>
      <c r="V243" s="154"/>
      <c r="W243" s="154"/>
      <c r="X243" s="154"/>
      <c r="Y243" s="212"/>
      <c r="Z243" s="212"/>
    </row>
    <row r="244" ht="15.75" customHeight="1">
      <c r="A244" s="212"/>
      <c r="B244" s="214"/>
      <c r="C244" s="212"/>
      <c r="D244" s="212"/>
      <c r="E244" s="212"/>
      <c r="F244" s="212"/>
      <c r="G244" s="212"/>
      <c r="H244" s="212"/>
      <c r="I244" s="212"/>
      <c r="J244" s="212"/>
      <c r="K244" s="212"/>
      <c r="L244" s="213"/>
      <c r="M244" s="154"/>
      <c r="N244" s="154"/>
      <c r="O244" s="154"/>
      <c r="P244" s="154"/>
      <c r="Q244" s="154"/>
      <c r="R244" s="154"/>
      <c r="S244" s="154"/>
      <c r="T244" s="154"/>
      <c r="U244" s="154"/>
      <c r="V244" s="154"/>
      <c r="W244" s="154"/>
      <c r="X244" s="154"/>
      <c r="Y244" s="212"/>
      <c r="Z244" s="212"/>
    </row>
    <row r="245" ht="15.75" customHeight="1">
      <c r="A245" s="212"/>
      <c r="B245" s="214"/>
      <c r="C245" s="212"/>
      <c r="D245" s="212"/>
      <c r="E245" s="212"/>
      <c r="F245" s="212"/>
      <c r="G245" s="212"/>
      <c r="H245" s="212"/>
      <c r="I245" s="212"/>
      <c r="J245" s="212"/>
      <c r="K245" s="212"/>
      <c r="L245" s="213"/>
      <c r="M245" s="154"/>
      <c r="N245" s="154"/>
      <c r="O245" s="154"/>
      <c r="P245" s="154"/>
      <c r="Q245" s="154"/>
      <c r="R245" s="154"/>
      <c r="S245" s="154"/>
      <c r="T245" s="154"/>
      <c r="U245" s="154"/>
      <c r="V245" s="154"/>
      <c r="W245" s="154"/>
      <c r="X245" s="154"/>
      <c r="Y245" s="212"/>
      <c r="Z245" s="212"/>
    </row>
    <row r="246" ht="15.75" customHeight="1">
      <c r="A246" s="212"/>
      <c r="B246" s="214"/>
      <c r="C246" s="212"/>
      <c r="D246" s="212"/>
      <c r="E246" s="212"/>
      <c r="F246" s="212"/>
      <c r="G246" s="212"/>
      <c r="H246" s="212"/>
      <c r="I246" s="212"/>
      <c r="J246" s="212"/>
      <c r="K246" s="212"/>
      <c r="L246" s="213"/>
      <c r="M246" s="154"/>
      <c r="N246" s="154"/>
      <c r="O246" s="154"/>
      <c r="P246" s="154"/>
      <c r="Q246" s="154"/>
      <c r="R246" s="154"/>
      <c r="S246" s="154"/>
      <c r="T246" s="154"/>
      <c r="U246" s="154"/>
      <c r="V246" s="154"/>
      <c r="W246" s="154"/>
      <c r="X246" s="154"/>
      <c r="Y246" s="212"/>
      <c r="Z246" s="212"/>
    </row>
    <row r="247" ht="15.75" customHeight="1">
      <c r="A247" s="212"/>
      <c r="B247" s="214"/>
      <c r="C247" s="212"/>
      <c r="D247" s="212"/>
      <c r="E247" s="212"/>
      <c r="F247" s="212"/>
      <c r="G247" s="212"/>
      <c r="H247" s="212"/>
      <c r="I247" s="212"/>
      <c r="J247" s="212"/>
      <c r="K247" s="212"/>
      <c r="L247" s="213"/>
      <c r="M247" s="154"/>
      <c r="N247" s="154"/>
      <c r="O247" s="154"/>
      <c r="P247" s="154"/>
      <c r="Q247" s="154"/>
      <c r="R247" s="154"/>
      <c r="S247" s="154"/>
      <c r="T247" s="154"/>
      <c r="U247" s="154"/>
      <c r="V247" s="154"/>
      <c r="W247" s="154"/>
      <c r="X247" s="154"/>
      <c r="Y247" s="212"/>
      <c r="Z247" s="212"/>
    </row>
    <row r="248" ht="15.75" customHeight="1">
      <c r="A248" s="212"/>
      <c r="B248" s="214"/>
      <c r="C248" s="212"/>
      <c r="D248" s="212"/>
      <c r="E248" s="212"/>
      <c r="F248" s="212"/>
      <c r="G248" s="212"/>
      <c r="H248" s="212"/>
      <c r="I248" s="212"/>
      <c r="J248" s="212"/>
      <c r="K248" s="212"/>
      <c r="L248" s="213"/>
      <c r="M248" s="154"/>
      <c r="N248" s="154"/>
      <c r="O248" s="154"/>
      <c r="P248" s="154"/>
      <c r="Q248" s="154"/>
      <c r="R248" s="154"/>
      <c r="S248" s="154"/>
      <c r="T248" s="154"/>
      <c r="U248" s="154"/>
      <c r="V248" s="154"/>
      <c r="W248" s="154"/>
      <c r="X248" s="154"/>
      <c r="Y248" s="212"/>
      <c r="Z248" s="212"/>
    </row>
    <row r="249" ht="15.75" customHeight="1">
      <c r="A249" s="212"/>
      <c r="B249" s="214"/>
      <c r="C249" s="212"/>
      <c r="D249" s="212"/>
      <c r="E249" s="212"/>
      <c r="F249" s="212"/>
      <c r="G249" s="212"/>
      <c r="H249" s="212"/>
      <c r="I249" s="212"/>
      <c r="J249" s="212"/>
      <c r="K249" s="212"/>
      <c r="L249" s="213"/>
      <c r="M249" s="154"/>
      <c r="N249" s="154"/>
      <c r="O249" s="154"/>
      <c r="P249" s="154"/>
      <c r="Q249" s="154"/>
      <c r="R249" s="154"/>
      <c r="S249" s="154"/>
      <c r="T249" s="154"/>
      <c r="U249" s="154"/>
      <c r="V249" s="154"/>
      <c r="W249" s="154"/>
      <c r="X249" s="154"/>
      <c r="Y249" s="212"/>
      <c r="Z249" s="212"/>
    </row>
    <row r="250" ht="15.75" customHeight="1">
      <c r="A250" s="212"/>
      <c r="B250" s="214"/>
      <c r="C250" s="212"/>
      <c r="D250" s="212"/>
      <c r="E250" s="212"/>
      <c r="F250" s="212"/>
      <c r="G250" s="212"/>
      <c r="H250" s="212"/>
      <c r="I250" s="212"/>
      <c r="J250" s="212"/>
      <c r="K250" s="212"/>
      <c r="L250" s="213"/>
      <c r="M250" s="154"/>
      <c r="N250" s="154"/>
      <c r="O250" s="154"/>
      <c r="P250" s="154"/>
      <c r="Q250" s="154"/>
      <c r="R250" s="154"/>
      <c r="S250" s="154"/>
      <c r="T250" s="154"/>
      <c r="U250" s="154"/>
      <c r="V250" s="154"/>
      <c r="W250" s="154"/>
      <c r="X250" s="154"/>
      <c r="Y250" s="212"/>
      <c r="Z250" s="212"/>
    </row>
    <row r="251" ht="15.75" customHeight="1">
      <c r="A251" s="212"/>
      <c r="B251" s="214"/>
      <c r="C251" s="212"/>
      <c r="D251" s="212"/>
      <c r="E251" s="212"/>
      <c r="F251" s="212"/>
      <c r="G251" s="212"/>
      <c r="H251" s="212"/>
      <c r="I251" s="212"/>
      <c r="J251" s="212"/>
      <c r="K251" s="212"/>
      <c r="L251" s="213"/>
      <c r="M251" s="154"/>
      <c r="N251" s="154"/>
      <c r="O251" s="154"/>
      <c r="P251" s="154"/>
      <c r="Q251" s="154"/>
      <c r="R251" s="154"/>
      <c r="S251" s="154"/>
      <c r="T251" s="154"/>
      <c r="U251" s="154"/>
      <c r="V251" s="154"/>
      <c r="W251" s="154"/>
      <c r="X251" s="154"/>
      <c r="Y251" s="212"/>
      <c r="Z251" s="212"/>
    </row>
    <row r="252" ht="15.75" customHeight="1">
      <c r="A252" s="212"/>
      <c r="B252" s="214"/>
      <c r="C252" s="212"/>
      <c r="D252" s="212"/>
      <c r="E252" s="212"/>
      <c r="F252" s="212"/>
      <c r="G252" s="212"/>
      <c r="H252" s="212"/>
      <c r="I252" s="212"/>
      <c r="J252" s="212"/>
      <c r="K252" s="212"/>
      <c r="L252" s="213"/>
      <c r="M252" s="154"/>
      <c r="N252" s="154"/>
      <c r="O252" s="154"/>
      <c r="P252" s="154"/>
      <c r="Q252" s="154"/>
      <c r="R252" s="154"/>
      <c r="S252" s="154"/>
      <c r="T252" s="154"/>
      <c r="U252" s="154"/>
      <c r="V252" s="154"/>
      <c r="W252" s="154"/>
      <c r="X252" s="154"/>
      <c r="Y252" s="212"/>
      <c r="Z252" s="212"/>
    </row>
    <row r="253" ht="15.75" customHeight="1">
      <c r="A253" s="212"/>
      <c r="B253" s="214"/>
      <c r="C253" s="212"/>
      <c r="D253" s="212"/>
      <c r="E253" s="212"/>
      <c r="F253" s="212"/>
      <c r="G253" s="212"/>
      <c r="H253" s="212"/>
      <c r="I253" s="212"/>
      <c r="J253" s="212"/>
      <c r="K253" s="212"/>
      <c r="L253" s="213"/>
      <c r="M253" s="154"/>
      <c r="N253" s="154"/>
      <c r="O253" s="154"/>
      <c r="P253" s="154"/>
      <c r="Q253" s="154"/>
      <c r="R253" s="154"/>
      <c r="S253" s="154"/>
      <c r="T253" s="154"/>
      <c r="U253" s="154"/>
      <c r="V253" s="154"/>
      <c r="W253" s="154"/>
      <c r="X253" s="154"/>
      <c r="Y253" s="212"/>
      <c r="Z253" s="212"/>
    </row>
    <row r="254" ht="15.75" customHeight="1">
      <c r="A254" s="212"/>
      <c r="B254" s="214"/>
      <c r="C254" s="212"/>
      <c r="D254" s="212"/>
      <c r="E254" s="212"/>
      <c r="F254" s="212"/>
      <c r="G254" s="212"/>
      <c r="H254" s="212"/>
      <c r="I254" s="212"/>
      <c r="J254" s="212"/>
      <c r="K254" s="212"/>
      <c r="L254" s="213"/>
      <c r="M254" s="154"/>
      <c r="N254" s="154"/>
      <c r="O254" s="154"/>
      <c r="P254" s="154"/>
      <c r="Q254" s="154"/>
      <c r="R254" s="154"/>
      <c r="S254" s="154"/>
      <c r="T254" s="154"/>
      <c r="U254" s="154"/>
      <c r="V254" s="154"/>
      <c r="W254" s="154"/>
      <c r="X254" s="154"/>
      <c r="Y254" s="212"/>
      <c r="Z254" s="212"/>
    </row>
    <row r="255" ht="15.75" customHeight="1">
      <c r="A255" s="212"/>
      <c r="B255" s="214"/>
      <c r="C255" s="212"/>
      <c r="D255" s="212"/>
      <c r="E255" s="212"/>
      <c r="F255" s="212"/>
      <c r="G255" s="212"/>
      <c r="H255" s="212"/>
      <c r="I255" s="212"/>
      <c r="J255" s="212"/>
      <c r="K255" s="212"/>
      <c r="L255" s="213"/>
      <c r="M255" s="154"/>
      <c r="N255" s="154"/>
      <c r="O255" s="154"/>
      <c r="P255" s="154"/>
      <c r="Q255" s="154"/>
      <c r="R255" s="154"/>
      <c r="S255" s="154"/>
      <c r="T255" s="154"/>
      <c r="U255" s="154"/>
      <c r="V255" s="154"/>
      <c r="W255" s="154"/>
      <c r="X255" s="154"/>
      <c r="Y255" s="212"/>
      <c r="Z255" s="212"/>
    </row>
    <row r="256" ht="15.75" customHeight="1">
      <c r="A256" s="212"/>
      <c r="B256" s="214"/>
      <c r="C256" s="212"/>
      <c r="D256" s="212"/>
      <c r="E256" s="212"/>
      <c r="F256" s="212"/>
      <c r="G256" s="212"/>
      <c r="H256" s="212"/>
      <c r="I256" s="212"/>
      <c r="J256" s="212"/>
      <c r="K256" s="212"/>
      <c r="L256" s="213"/>
      <c r="M256" s="154"/>
      <c r="N256" s="154"/>
      <c r="O256" s="154"/>
      <c r="P256" s="154"/>
      <c r="Q256" s="154"/>
      <c r="R256" s="154"/>
      <c r="S256" s="154"/>
      <c r="T256" s="154"/>
      <c r="U256" s="154"/>
      <c r="V256" s="154"/>
      <c r="W256" s="154"/>
      <c r="X256" s="154"/>
      <c r="Y256" s="212"/>
      <c r="Z256" s="212"/>
    </row>
    <row r="257" ht="15.75" customHeight="1">
      <c r="A257" s="212"/>
      <c r="B257" s="214"/>
      <c r="C257" s="212"/>
      <c r="D257" s="212"/>
      <c r="E257" s="212"/>
      <c r="F257" s="212"/>
      <c r="G257" s="212"/>
      <c r="H257" s="212"/>
      <c r="I257" s="212"/>
      <c r="J257" s="212"/>
      <c r="K257" s="212"/>
      <c r="L257" s="213"/>
      <c r="M257" s="154"/>
      <c r="N257" s="154"/>
      <c r="O257" s="154"/>
      <c r="P257" s="154"/>
      <c r="Q257" s="154"/>
      <c r="R257" s="154"/>
      <c r="S257" s="154"/>
      <c r="T257" s="154"/>
      <c r="U257" s="154"/>
      <c r="V257" s="154"/>
      <c r="W257" s="154"/>
      <c r="X257" s="154"/>
      <c r="Y257" s="212"/>
      <c r="Z257" s="212"/>
    </row>
    <row r="258" ht="15.75" customHeight="1">
      <c r="A258" s="212"/>
      <c r="B258" s="214"/>
      <c r="C258" s="212"/>
      <c r="D258" s="212"/>
      <c r="E258" s="212"/>
      <c r="F258" s="212"/>
      <c r="G258" s="212"/>
      <c r="H258" s="212"/>
      <c r="I258" s="212"/>
      <c r="J258" s="212"/>
      <c r="K258" s="212"/>
      <c r="L258" s="213"/>
      <c r="M258" s="154"/>
      <c r="N258" s="154"/>
      <c r="O258" s="154"/>
      <c r="P258" s="154"/>
      <c r="Q258" s="154"/>
      <c r="R258" s="154"/>
      <c r="S258" s="154"/>
      <c r="T258" s="154"/>
      <c r="U258" s="154"/>
      <c r="V258" s="154"/>
      <c r="W258" s="154"/>
      <c r="X258" s="154"/>
      <c r="Y258" s="212"/>
      <c r="Z258" s="212"/>
    </row>
    <row r="259" ht="15.75" customHeight="1">
      <c r="A259" s="212"/>
      <c r="B259" s="214"/>
      <c r="C259" s="212"/>
      <c r="D259" s="212"/>
      <c r="E259" s="212"/>
      <c r="F259" s="212"/>
      <c r="G259" s="212"/>
      <c r="H259" s="212"/>
      <c r="I259" s="212"/>
      <c r="J259" s="212"/>
      <c r="K259" s="212"/>
      <c r="L259" s="213"/>
      <c r="M259" s="154"/>
      <c r="N259" s="154"/>
      <c r="O259" s="154"/>
      <c r="P259" s="154"/>
      <c r="Q259" s="154"/>
      <c r="R259" s="154"/>
      <c r="S259" s="154"/>
      <c r="T259" s="154"/>
      <c r="U259" s="154"/>
      <c r="V259" s="154"/>
      <c r="W259" s="154"/>
      <c r="X259" s="154"/>
      <c r="Y259" s="212"/>
      <c r="Z259" s="212"/>
    </row>
    <row r="260" ht="15.75" customHeight="1">
      <c r="A260" s="212"/>
      <c r="B260" s="214"/>
      <c r="C260" s="212"/>
      <c r="D260" s="212"/>
      <c r="E260" s="212"/>
      <c r="F260" s="212"/>
      <c r="G260" s="212"/>
      <c r="H260" s="212"/>
      <c r="I260" s="212"/>
      <c r="J260" s="212"/>
      <c r="K260" s="212"/>
      <c r="L260" s="213"/>
      <c r="M260" s="154"/>
      <c r="N260" s="154"/>
      <c r="O260" s="154"/>
      <c r="P260" s="154"/>
      <c r="Q260" s="154"/>
      <c r="R260" s="154"/>
      <c r="S260" s="154"/>
      <c r="T260" s="154"/>
      <c r="U260" s="154"/>
      <c r="V260" s="154"/>
      <c r="W260" s="154"/>
      <c r="X260" s="154"/>
      <c r="Y260" s="212"/>
      <c r="Z260" s="212"/>
    </row>
    <row r="261" ht="15.75" customHeight="1">
      <c r="A261" s="212"/>
      <c r="B261" s="214"/>
      <c r="C261" s="212"/>
      <c r="D261" s="212"/>
      <c r="E261" s="212"/>
      <c r="F261" s="212"/>
      <c r="G261" s="212"/>
      <c r="H261" s="212"/>
      <c r="I261" s="212"/>
      <c r="J261" s="212"/>
      <c r="K261" s="212"/>
      <c r="L261" s="213"/>
      <c r="M261" s="154"/>
      <c r="N261" s="154"/>
      <c r="O261" s="154"/>
      <c r="P261" s="154"/>
      <c r="Q261" s="154"/>
      <c r="R261" s="154"/>
      <c r="S261" s="154"/>
      <c r="T261" s="154"/>
      <c r="U261" s="154"/>
      <c r="V261" s="154"/>
      <c r="W261" s="154"/>
      <c r="X261" s="154"/>
      <c r="Y261" s="212"/>
      <c r="Z261" s="212"/>
    </row>
    <row r="262" ht="15.75" customHeight="1">
      <c r="A262" s="212"/>
      <c r="B262" s="214"/>
      <c r="C262" s="212"/>
      <c r="D262" s="212"/>
      <c r="E262" s="212"/>
      <c r="F262" s="212"/>
      <c r="G262" s="212"/>
      <c r="H262" s="212"/>
      <c r="I262" s="212"/>
      <c r="J262" s="212"/>
      <c r="K262" s="212"/>
      <c r="L262" s="213"/>
      <c r="M262" s="154"/>
      <c r="N262" s="154"/>
      <c r="O262" s="154"/>
      <c r="P262" s="154"/>
      <c r="Q262" s="154"/>
      <c r="R262" s="154"/>
      <c r="S262" s="154"/>
      <c r="T262" s="154"/>
      <c r="U262" s="154"/>
      <c r="V262" s="154"/>
      <c r="W262" s="154"/>
      <c r="X262" s="154"/>
      <c r="Y262" s="212"/>
      <c r="Z262" s="212"/>
    </row>
    <row r="263" ht="15.75" customHeight="1">
      <c r="A263" s="212"/>
      <c r="B263" s="214"/>
      <c r="C263" s="212"/>
      <c r="D263" s="212"/>
      <c r="E263" s="212"/>
      <c r="F263" s="212"/>
      <c r="G263" s="212"/>
      <c r="H263" s="212"/>
      <c r="I263" s="212"/>
      <c r="J263" s="212"/>
      <c r="K263" s="212"/>
      <c r="L263" s="213"/>
      <c r="M263" s="154"/>
      <c r="N263" s="154"/>
      <c r="O263" s="154"/>
      <c r="P263" s="154"/>
      <c r="Q263" s="154"/>
      <c r="R263" s="154"/>
      <c r="S263" s="154"/>
      <c r="T263" s="154"/>
      <c r="U263" s="154"/>
      <c r="V263" s="154"/>
      <c r="W263" s="154"/>
      <c r="X263" s="154"/>
      <c r="Y263" s="212"/>
      <c r="Z263" s="212"/>
    </row>
    <row r="264" ht="15.75" customHeight="1">
      <c r="A264" s="212"/>
      <c r="B264" s="214"/>
      <c r="C264" s="212"/>
      <c r="D264" s="212"/>
      <c r="E264" s="212"/>
      <c r="F264" s="212"/>
      <c r="G264" s="212"/>
      <c r="H264" s="212"/>
      <c r="I264" s="212"/>
      <c r="J264" s="212"/>
      <c r="K264" s="212"/>
      <c r="L264" s="213"/>
      <c r="M264" s="154"/>
      <c r="N264" s="154"/>
      <c r="O264" s="154"/>
      <c r="P264" s="154"/>
      <c r="Q264" s="154"/>
      <c r="R264" s="154"/>
      <c r="S264" s="154"/>
      <c r="T264" s="154"/>
      <c r="U264" s="154"/>
      <c r="V264" s="154"/>
      <c r="W264" s="154"/>
      <c r="X264" s="154"/>
      <c r="Y264" s="212"/>
      <c r="Z264" s="212"/>
    </row>
    <row r="265" ht="15.75" customHeight="1">
      <c r="A265" s="212"/>
      <c r="B265" s="214"/>
      <c r="C265" s="212"/>
      <c r="D265" s="212"/>
      <c r="E265" s="212"/>
      <c r="F265" s="212"/>
      <c r="G265" s="212"/>
      <c r="H265" s="212"/>
      <c r="I265" s="212"/>
      <c r="J265" s="212"/>
      <c r="K265" s="212"/>
      <c r="L265" s="213"/>
      <c r="M265" s="154"/>
      <c r="N265" s="154"/>
      <c r="O265" s="154"/>
      <c r="P265" s="154"/>
      <c r="Q265" s="154"/>
      <c r="R265" s="154"/>
      <c r="S265" s="154"/>
      <c r="T265" s="154"/>
      <c r="U265" s="154"/>
      <c r="V265" s="154"/>
      <c r="W265" s="154"/>
      <c r="X265" s="154"/>
      <c r="Y265" s="212"/>
      <c r="Z265" s="212"/>
    </row>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9">
    <mergeCell ref="A2:E2"/>
    <mergeCell ref="A3:B4"/>
    <mergeCell ref="A5:E5"/>
    <mergeCell ref="D6:D13"/>
    <mergeCell ref="E6:E13"/>
    <mergeCell ref="A14:E14"/>
    <mergeCell ref="D15:D19"/>
    <mergeCell ref="A36:E36"/>
    <mergeCell ref="A44:E44"/>
    <mergeCell ref="A49:E49"/>
    <mergeCell ref="E15:E19"/>
    <mergeCell ref="A20:E20"/>
    <mergeCell ref="D21:D24"/>
    <mergeCell ref="E21:E24"/>
    <mergeCell ref="A25:E25"/>
    <mergeCell ref="E26:E30"/>
    <mergeCell ref="A31:E31"/>
    <mergeCell ref="D50:D53"/>
    <mergeCell ref="E50:E53"/>
    <mergeCell ref="A54:E54"/>
    <mergeCell ref="D55:D56"/>
    <mergeCell ref="E55:E56"/>
    <mergeCell ref="D26:D30"/>
    <mergeCell ref="D32:D35"/>
    <mergeCell ref="E32:E35"/>
    <mergeCell ref="D37:D43"/>
    <mergeCell ref="E37:E43"/>
    <mergeCell ref="D45:D48"/>
    <mergeCell ref="E45:E48"/>
  </mergeCells>
  <conditionalFormatting sqref="C6:C13 C15:C19 C21:C24 C26:C30 C32:C35">
    <cfRule type="cellIs" dxfId="0" priority="1" stopIfTrue="1" operator="lessThanOrEqual">
      <formula>0</formula>
    </cfRule>
  </conditionalFormatting>
  <conditionalFormatting sqref="C37:C43">
    <cfRule type="cellIs" dxfId="0" priority="2" stopIfTrue="1" operator="lessThanOrEqual">
      <formula>0</formula>
    </cfRule>
  </conditionalFormatting>
  <conditionalFormatting sqref="C45:C48">
    <cfRule type="cellIs" dxfId="0" priority="3" stopIfTrue="1" operator="lessThanOrEqual">
      <formula>0</formula>
    </cfRule>
  </conditionalFormatting>
  <conditionalFormatting sqref="C50:C53">
    <cfRule type="cellIs" dxfId="0" priority="4" stopIfTrue="1" operator="lessThanOrEqual">
      <formula>0</formula>
    </cfRule>
  </conditionalFormatting>
  <dataValidations>
    <dataValidation type="list" allowBlank="1" showInputMessage="1" showErrorMessage="1" prompt="Натисніть стрілочку щоб обрати." sqref="E6 E45">
      <formula1>"Високий пріоритет,Середній пріоритет,Низький пріоритет"</formula1>
    </dataValidation>
    <dataValidation type="list" allowBlank="1" showInputMessage="1" showErrorMessage="1" prompt="Натисніть стрілочку щоб обрати." sqref="E15 E21 E26 E32 E37">
      <formula1>"Високий пріорітет,Середній пріорітет,Низький пріорітет"</formula1>
    </dataValidation>
    <dataValidation type="list" allowBlank="1" showInputMessage="1" showErrorMessage="1" prompt="Oops! - You must choose from the list provided.  Select 'Cancel' and then click on the arrow to view the list." sqref="E50">
      <formula1>"High Priority,Medium Priority,Low Priority"</formula1>
    </dataValidation>
  </dataValidations>
  <hyperlinks>
    <hyperlink display="Місия" location="'1'!A1" ref="B7"/>
    <hyperlink display="Стратегічне планування" location="'1'!A1" ref="B12"/>
    <hyperlink display="Оперативне планування" location="'1'!A1" ref="B13"/>
    <hyperlink display="Структура органів правління" location="'2'!A1" ref="B15"/>
    <hyperlink display="Ефективність органів правління " location="'2'!A1" ref="B16"/>
    <hyperlink display="Відносини між органами правління та менеджментом організації " location="'2'!A1" ref="B17"/>
    <hyperlink display="Стилі лідерства та управління" location="'2'!A1" ref="B19"/>
    <hyperlink display="Моніторинг та оцінка програм" location="'3'!A1" ref="B21"/>
    <hyperlink display="Моніторинг та оцінка організації" location="'3'!A1" ref="B22"/>
    <hyperlink display="Застосування результатів моніторингу та оцінки в процесі прийняття рішень" location="'3'!A1" ref="B23"/>
    <hyperlink display="Моніторинг середовища в якому реалізовуються програми " location="'3'!A1" ref="B24"/>
    <hyperlink display="Відносини з національним урядом" location="'4'!A1" ref="B26"/>
    <hyperlink display="Відносини з місцевим самоуправлінням" location="'4'!A1" ref="B27"/>
    <hyperlink display="Відносини з приватним сектором" location="'4'!A1" ref="B28"/>
    <hyperlink display="Відносини з іншими НУО" location="'4'!A1" ref="B29"/>
    <hyperlink display="Членство в регіональних/національних асоциациях" location="'4'!A1" ref="B30"/>
    <hyperlink display="Лідерство в секторі" location="'5'!A1" ref="B32"/>
    <hyperlink display="Роль в розвитку організаційної спроможності" location="'5'!A1" ref="B33"/>
    <hyperlink display="Промоція сектору" location="'5'!A1" ref="B34"/>
    <hyperlink display="Поширення знань та інформації " location="'5'!A1" ref="B35"/>
    <hyperlink display="Знання в своему секторі" location="'6'!A1" ref="B37"/>
    <hyperlink display="Орієнтація на потреби та залучення клієнтів" location="'6'!A1" ref="B38"/>
    <hyperlink display="Стандарти якості послуг" location="'6'!A1" ref="B39"/>
    <hyperlink display="Розробка програм" location="'6'!A1" ref="B40"/>
    <hyperlink display="Комунікаційна стратегія " location="'6'!A1" ref="B42"/>
    <hyperlink display="Зв'язки з ЗМІ/Медійна стратегія" location="'6'!A1" ref="B43"/>
    <hyperlink display="Стратегія залучення фінансування" location="'7'!A1" ref="B45"/>
    <hyperlink display="Внутрішня спроможність для залучення фінансування" location="'7'!A1" ref="B46"/>
    <hyperlink display="Диверсифікація джерел фінансування" location="'7'!A1" ref="B47"/>
    <hyperlink display="Мобілізація місцевих ресурсів" location="'7'!A1" ref="B48"/>
    <hyperlink display="Бухгалтерська система" location="'8'!A1" ref="B51"/>
    <hyperlink display="Система внутрішнього контролю" location="'8'!A1" ref="B52"/>
    <hyperlink display="Фінансова звітність" location="'8'!A1" ref="B53"/>
  </hyperlinks>
  <printOptions/>
  <pageMargins bottom="1.0" footer="0.0" header="0.0" left="0.75" right="0.75" top="1.0"/>
  <pageSetup paperSize="9" orientation="landscape"/>
  <drawing r:id="rId1"/>
</worksheet>
</file>

<file path=xl/worksheets/sheet1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workbookViewId="0"/>
  </sheetViews>
  <sheetFormatPr customHeight="1" defaultColWidth="11.22" defaultRowHeight="15.0"/>
  <cols>
    <col customWidth="1" min="1" max="1" width="3.22"/>
    <col customWidth="1" min="2" max="2" width="26.56"/>
    <col customWidth="1" hidden="1" min="3" max="4" width="11.0"/>
    <col customWidth="1" hidden="1" min="5" max="5" width="16.33"/>
    <col customWidth="1" hidden="1" min="6" max="11" width="6.44"/>
    <col customWidth="1" min="12" max="26" width="6.44"/>
    <col customWidth="1" min="27" max="27" width="8.67"/>
  </cols>
  <sheetData>
    <row r="1" ht="15.75" customHeight="1">
      <c r="A1" s="154"/>
      <c r="B1" s="155"/>
      <c r="C1" s="154"/>
      <c r="D1" s="154"/>
      <c r="E1" s="154"/>
      <c r="F1" s="154"/>
      <c r="G1" s="154"/>
      <c r="H1" s="154"/>
      <c r="I1" s="154"/>
      <c r="J1" s="154"/>
      <c r="K1" s="154"/>
      <c r="L1" s="154"/>
      <c r="M1" s="154"/>
      <c r="N1" s="154"/>
      <c r="O1" s="154"/>
      <c r="P1" s="154"/>
      <c r="Q1" s="154"/>
      <c r="R1" s="154"/>
      <c r="S1" s="154"/>
      <c r="T1" s="154"/>
      <c r="U1" s="154"/>
      <c r="V1" s="154"/>
      <c r="W1" s="154"/>
      <c r="X1" s="154"/>
      <c r="Y1" s="154"/>
      <c r="Z1" s="154"/>
    </row>
    <row r="2" ht="15.75" customHeight="1">
      <c r="A2" s="156" t="s">
        <v>390</v>
      </c>
      <c r="B2" s="157"/>
      <c r="C2" s="157"/>
      <c r="D2" s="157"/>
      <c r="E2" s="157"/>
      <c r="F2" s="154"/>
      <c r="G2" s="154"/>
      <c r="H2" s="154"/>
      <c r="I2" s="154"/>
      <c r="J2" s="154"/>
      <c r="K2" s="154"/>
      <c r="L2" s="154"/>
      <c r="M2" s="154"/>
      <c r="N2" s="154"/>
      <c r="O2" s="154"/>
      <c r="P2" s="154"/>
      <c r="Q2" s="154"/>
      <c r="R2" s="154"/>
      <c r="S2" s="154"/>
      <c r="T2" s="154"/>
      <c r="U2" s="154"/>
      <c r="V2" s="154"/>
      <c r="W2" s="154"/>
      <c r="X2" s="154"/>
      <c r="Y2" s="154"/>
      <c r="Z2" s="154"/>
    </row>
    <row r="3" ht="15.75" customHeight="1">
      <c r="A3" s="158" t="s">
        <v>391</v>
      </c>
      <c r="B3" s="159"/>
      <c r="C3" s="160" t="s">
        <v>392</v>
      </c>
      <c r="D3" s="161" t="s">
        <v>393</v>
      </c>
      <c r="E3" s="160" t="s">
        <v>394</v>
      </c>
      <c r="F3" s="154"/>
      <c r="G3" s="154"/>
      <c r="H3" s="154"/>
      <c r="I3" s="154"/>
      <c r="J3" s="154"/>
      <c r="K3" s="154"/>
      <c r="L3" s="154"/>
      <c r="M3" s="154"/>
      <c r="N3" s="154"/>
      <c r="O3" s="154"/>
      <c r="P3" s="154"/>
      <c r="Q3" s="154"/>
      <c r="R3" s="154"/>
      <c r="S3" s="154"/>
      <c r="T3" s="154"/>
      <c r="U3" s="154"/>
      <c r="V3" s="154"/>
      <c r="W3" s="154"/>
      <c r="X3" s="154"/>
      <c r="Y3" s="154"/>
      <c r="Z3" s="154"/>
    </row>
    <row r="4" ht="15.75" customHeight="1">
      <c r="A4" s="162"/>
      <c r="B4" s="163"/>
      <c r="C4" s="164" t="s">
        <v>395</v>
      </c>
      <c r="D4" s="165"/>
      <c r="E4" s="164" t="s">
        <v>396</v>
      </c>
      <c r="F4" s="154"/>
      <c r="G4" s="166" t="s">
        <v>36</v>
      </c>
      <c r="H4" s="166" t="s">
        <v>44</v>
      </c>
      <c r="I4" s="166" t="s">
        <v>98</v>
      </c>
      <c r="J4" s="166" t="s">
        <v>59</v>
      </c>
      <c r="K4" s="166" t="s">
        <v>312</v>
      </c>
      <c r="L4" s="154"/>
      <c r="M4" s="154"/>
      <c r="N4" s="154"/>
      <c r="O4" s="154"/>
      <c r="P4" s="154"/>
      <c r="Q4" s="154"/>
      <c r="R4" s="154"/>
      <c r="S4" s="154"/>
      <c r="T4" s="154"/>
      <c r="U4" s="154"/>
      <c r="V4" s="154"/>
      <c r="W4" s="154"/>
      <c r="X4" s="154"/>
      <c r="Y4" s="154"/>
      <c r="Z4" s="154"/>
    </row>
    <row r="5" ht="15.75" customHeight="1">
      <c r="A5" s="167" t="s">
        <v>398</v>
      </c>
      <c r="B5" s="168"/>
      <c r="C5" s="168"/>
      <c r="D5" s="168"/>
      <c r="E5" s="169"/>
      <c r="F5" s="154"/>
      <c r="G5" s="154"/>
      <c r="H5" s="154"/>
      <c r="I5" s="154"/>
      <c r="J5" s="154"/>
      <c r="K5" s="154"/>
      <c r="L5" s="177">
        <f>'Підсумкова таблиця'!L6</f>
        <v>2.25</v>
      </c>
      <c r="M5" s="154"/>
      <c r="N5" s="154"/>
      <c r="O5" s="170"/>
      <c r="P5" s="170"/>
      <c r="Q5" s="154"/>
      <c r="R5" s="154"/>
      <c r="S5" s="154"/>
      <c r="T5" s="154"/>
      <c r="U5" s="154"/>
      <c r="V5" s="154"/>
      <c r="W5" s="154"/>
      <c r="X5" s="154"/>
      <c r="Y5" s="154"/>
      <c r="Z5" s="154"/>
    </row>
    <row r="6" ht="15.75" customHeight="1">
      <c r="A6" s="167" t="s">
        <v>409</v>
      </c>
      <c r="B6" s="168"/>
      <c r="C6" s="168"/>
      <c r="D6" s="168"/>
      <c r="E6" s="169"/>
      <c r="F6" s="154"/>
      <c r="G6" s="154"/>
      <c r="H6" s="154"/>
      <c r="I6" s="154"/>
      <c r="J6" s="154"/>
      <c r="K6" s="154"/>
      <c r="L6" s="177">
        <f>'Підсумкова таблиця'!L15</f>
        <v>2.4</v>
      </c>
      <c r="M6" s="154"/>
      <c r="N6" s="154"/>
      <c r="O6" s="154"/>
      <c r="P6" s="154"/>
      <c r="Q6" s="154"/>
      <c r="R6" s="154"/>
      <c r="S6" s="154"/>
      <c r="T6" s="154"/>
      <c r="U6" s="154"/>
      <c r="V6" s="154"/>
      <c r="W6" s="154"/>
      <c r="X6" s="154"/>
      <c r="Y6" s="154"/>
      <c r="Z6" s="154"/>
    </row>
    <row r="7" ht="15.75" customHeight="1">
      <c r="A7" s="215" t="s">
        <v>126</v>
      </c>
      <c r="B7" s="216"/>
      <c r="C7" s="216">
        <f>IF(K7=1,"N/A",(G7*1)+(H7*2)+(I7*3)+(J7*4))</f>
        <v>0</v>
      </c>
      <c r="D7" s="216"/>
      <c r="E7" s="217"/>
      <c r="F7" s="154"/>
      <c r="G7" s="154"/>
      <c r="H7" s="154"/>
      <c r="I7" s="154"/>
      <c r="J7" s="154"/>
      <c r="K7" s="154"/>
      <c r="L7" s="177">
        <f>'Підсумкова таблиця'!L21</f>
        <v>2.25</v>
      </c>
      <c r="M7" s="154"/>
      <c r="N7" s="154"/>
      <c r="O7" s="154"/>
      <c r="P7" s="154"/>
      <c r="Q7" s="154"/>
      <c r="R7" s="154"/>
      <c r="S7" s="154"/>
      <c r="T7" s="154"/>
      <c r="U7" s="154"/>
      <c r="V7" s="154"/>
      <c r="W7" s="154"/>
      <c r="X7" s="154"/>
      <c r="Y7" s="154"/>
      <c r="Z7" s="154"/>
    </row>
    <row r="8" ht="15.75" customHeight="1">
      <c r="A8" s="167" t="s">
        <v>157</v>
      </c>
      <c r="B8" s="168"/>
      <c r="C8" s="168"/>
      <c r="D8" s="168"/>
      <c r="E8" s="169"/>
      <c r="F8" s="154"/>
      <c r="G8" s="154"/>
      <c r="H8" s="154"/>
      <c r="I8" s="154"/>
      <c r="J8" s="154"/>
      <c r="K8" s="154"/>
      <c r="L8" s="177">
        <f>'Підсумкова таблиця'!L26</f>
        <v>3</v>
      </c>
      <c r="M8" s="154"/>
      <c r="N8" s="154"/>
      <c r="O8" s="154"/>
      <c r="P8" s="154"/>
      <c r="Q8" s="154"/>
      <c r="R8" s="154"/>
      <c r="S8" s="154"/>
      <c r="T8" s="154"/>
      <c r="U8" s="154"/>
      <c r="V8" s="154"/>
      <c r="W8" s="154"/>
      <c r="X8" s="154"/>
      <c r="Y8" s="154"/>
      <c r="Z8" s="154"/>
    </row>
    <row r="9" ht="15.75" customHeight="1">
      <c r="A9" s="167" t="s">
        <v>195</v>
      </c>
      <c r="B9" s="168"/>
      <c r="C9" s="168"/>
      <c r="D9" s="168"/>
      <c r="E9" s="169"/>
      <c r="F9" s="154"/>
      <c r="G9" s="154"/>
      <c r="H9" s="154"/>
      <c r="I9" s="154"/>
      <c r="J9" s="154"/>
      <c r="K9" s="154"/>
      <c r="L9" s="177">
        <f>'Підсумкова таблиця'!L32</f>
        <v>2.5</v>
      </c>
      <c r="M9" s="154"/>
      <c r="N9" s="154"/>
      <c r="O9" s="154"/>
      <c r="Q9" s="154"/>
      <c r="R9" s="154"/>
      <c r="S9" s="154"/>
      <c r="T9" s="154"/>
      <c r="U9" s="154"/>
      <c r="V9" s="154"/>
      <c r="W9" s="154"/>
      <c r="X9" s="154"/>
      <c r="Y9" s="154"/>
      <c r="Z9" s="154"/>
    </row>
    <row r="10" ht="15.75" customHeight="1">
      <c r="A10" s="167" t="s">
        <v>226</v>
      </c>
      <c r="B10" s="168"/>
      <c r="C10" s="168"/>
      <c r="D10" s="168"/>
      <c r="E10" s="169"/>
      <c r="F10" s="154"/>
      <c r="G10" s="154"/>
      <c r="H10" s="154"/>
      <c r="I10" s="154"/>
      <c r="J10" s="154"/>
      <c r="K10" s="154"/>
      <c r="L10" s="177">
        <f>'Підсумкова таблиця'!L37</f>
        <v>2.285714286</v>
      </c>
      <c r="M10" s="154"/>
      <c r="N10" s="154"/>
      <c r="O10" s="154"/>
      <c r="P10" s="154"/>
      <c r="Q10" s="154"/>
      <c r="R10" s="154"/>
      <c r="S10" s="154"/>
      <c r="T10" s="154"/>
      <c r="U10" s="154"/>
      <c r="V10" s="154"/>
      <c r="W10" s="154"/>
      <c r="X10" s="154"/>
      <c r="Y10" s="154"/>
      <c r="Z10" s="154"/>
    </row>
    <row r="11" ht="15.75" customHeight="1">
      <c r="A11" s="167" t="s">
        <v>278</v>
      </c>
      <c r="B11" s="168"/>
      <c r="C11" s="168"/>
      <c r="D11" s="168"/>
      <c r="E11" s="169"/>
      <c r="F11" s="154"/>
      <c r="G11" s="154"/>
      <c r="H11" s="154"/>
      <c r="I11" s="154"/>
      <c r="J11" s="154"/>
      <c r="K11" s="154"/>
      <c r="L11" s="177">
        <f>'Підсумкова таблиця'!L45</f>
        <v>1.75</v>
      </c>
      <c r="M11" s="154"/>
      <c r="N11" s="154"/>
      <c r="O11" s="154"/>
      <c r="P11" s="154"/>
      <c r="Q11" s="154"/>
      <c r="R11" s="154"/>
      <c r="S11" s="154"/>
      <c r="T11" s="154"/>
      <c r="U11" s="154"/>
      <c r="V11" s="154"/>
      <c r="W11" s="154"/>
      <c r="X11" s="154"/>
      <c r="Y11" s="154"/>
      <c r="Z11" s="154"/>
    </row>
    <row r="12" ht="15.75" customHeight="1">
      <c r="A12" s="167" t="s">
        <v>447</v>
      </c>
      <c r="B12" s="168"/>
      <c r="C12" s="168"/>
      <c r="D12" s="168"/>
      <c r="E12" s="169"/>
      <c r="F12" s="154"/>
      <c r="G12" s="154"/>
      <c r="H12" s="154"/>
      <c r="I12" s="154"/>
      <c r="J12" s="154"/>
      <c r="K12" s="154"/>
      <c r="L12" s="177">
        <f>'Підсумкова таблиця'!L50</f>
        <v>2.5</v>
      </c>
      <c r="M12" s="154"/>
      <c r="N12" s="154"/>
      <c r="O12" s="154"/>
      <c r="P12" s="154"/>
      <c r="Q12" s="154"/>
      <c r="R12" s="154"/>
      <c r="S12" s="154"/>
      <c r="T12" s="154"/>
      <c r="U12" s="154"/>
      <c r="V12" s="154"/>
      <c r="W12" s="154"/>
      <c r="X12" s="154"/>
      <c r="Y12" s="154"/>
      <c r="Z12" s="154"/>
    </row>
    <row r="13" ht="15.75" customHeight="1">
      <c r="A13" s="218" t="s">
        <v>455</v>
      </c>
      <c r="B13" s="219"/>
      <c r="C13" s="219"/>
      <c r="D13" s="220"/>
      <c r="E13" s="195"/>
      <c r="F13" s="197"/>
      <c r="G13" s="197"/>
      <c r="H13" s="197"/>
      <c r="I13" s="197"/>
      <c r="J13" s="197"/>
      <c r="K13" s="197"/>
      <c r="L13" s="221">
        <f>'Підсумкова таблиця'!D57</f>
        <v>2.326190476</v>
      </c>
      <c r="M13" s="221"/>
      <c r="N13" s="199"/>
      <c r="O13" s="199"/>
      <c r="P13" s="199"/>
      <c r="Q13" s="199"/>
      <c r="R13" s="199"/>
      <c r="S13" s="199"/>
      <c r="T13" s="199"/>
      <c r="U13" s="199"/>
      <c r="V13" s="199"/>
      <c r="W13" s="199"/>
      <c r="X13" s="199"/>
      <c r="Y13" s="199"/>
      <c r="Z13" s="199"/>
    </row>
    <row r="14" ht="15.75" customHeight="1">
      <c r="A14" s="199"/>
      <c r="B14" s="200" t="s">
        <v>456</v>
      </c>
      <c r="C14" s="201" t="str">
        <f t="shared" ref="C14:C21" si="1">#REF!</f>
        <v>#REF!</v>
      </c>
      <c r="D14" s="197"/>
      <c r="E14" s="197"/>
      <c r="F14" s="197"/>
      <c r="G14" s="197"/>
      <c r="H14" s="197"/>
      <c r="I14" s="197"/>
      <c r="J14" s="197"/>
      <c r="K14" s="197"/>
      <c r="L14" s="197"/>
      <c r="M14" s="197"/>
      <c r="N14" s="199"/>
      <c r="O14" s="199"/>
      <c r="P14" s="199"/>
      <c r="Q14" s="199"/>
      <c r="R14" s="199"/>
      <c r="S14" s="199"/>
      <c r="T14" s="199"/>
      <c r="U14" s="199"/>
      <c r="V14" s="199"/>
      <c r="W14" s="199"/>
      <c r="X14" s="199"/>
      <c r="Y14" s="199"/>
      <c r="Z14" s="199"/>
    </row>
    <row r="15" ht="15.75" customHeight="1">
      <c r="A15" s="199"/>
      <c r="B15" s="200" t="s">
        <v>457</v>
      </c>
      <c r="C15" s="201" t="str">
        <f t="shared" si="1"/>
        <v>#REF!</v>
      </c>
      <c r="D15" s="199"/>
      <c r="E15" s="199"/>
      <c r="F15" s="199"/>
      <c r="G15" s="199"/>
      <c r="H15" s="199"/>
      <c r="I15" s="199"/>
      <c r="J15" s="199"/>
      <c r="K15" s="199"/>
      <c r="L15" s="199"/>
      <c r="M15" s="199"/>
      <c r="N15" s="199"/>
      <c r="O15" s="199"/>
      <c r="P15" s="199"/>
      <c r="Q15" s="199"/>
      <c r="R15" s="199"/>
      <c r="S15" s="199"/>
      <c r="T15" s="199"/>
      <c r="U15" s="199"/>
      <c r="V15" s="199"/>
      <c r="W15" s="199"/>
      <c r="X15" s="199"/>
      <c r="Y15" s="199"/>
      <c r="Z15" s="199"/>
    </row>
    <row r="16" ht="15.75" customHeight="1">
      <c r="A16" s="199"/>
      <c r="B16" s="200" t="s">
        <v>128</v>
      </c>
      <c r="C16" s="201" t="str">
        <f t="shared" si="1"/>
        <v>#REF!</v>
      </c>
      <c r="D16" s="199"/>
      <c r="E16" s="199"/>
      <c r="F16" s="199"/>
      <c r="G16" s="199"/>
      <c r="H16" s="199"/>
      <c r="I16" s="199"/>
      <c r="J16" s="199"/>
      <c r="K16" s="199"/>
      <c r="L16" s="199"/>
      <c r="M16" s="199"/>
      <c r="N16" s="199"/>
      <c r="O16" s="199"/>
      <c r="P16" s="199"/>
      <c r="Q16" s="199"/>
      <c r="R16" s="199"/>
      <c r="S16" s="199"/>
      <c r="T16" s="199"/>
      <c r="U16" s="199"/>
      <c r="V16" s="199"/>
      <c r="W16" s="199"/>
      <c r="X16" s="199"/>
      <c r="Y16" s="199"/>
      <c r="Z16" s="199"/>
    </row>
    <row r="17" ht="15.75" customHeight="1">
      <c r="A17" s="199"/>
      <c r="B17" s="200" t="s">
        <v>159</v>
      </c>
      <c r="C17" s="201" t="str">
        <f t="shared" si="1"/>
        <v>#REF!</v>
      </c>
      <c r="D17" s="199"/>
      <c r="E17" s="199"/>
      <c r="F17" s="199"/>
      <c r="G17" s="199"/>
      <c r="H17" s="199"/>
      <c r="I17" s="199"/>
      <c r="J17" s="199"/>
      <c r="K17" s="199"/>
      <c r="L17" s="199"/>
      <c r="M17" s="199"/>
      <c r="N17" s="199"/>
      <c r="O17" s="199"/>
      <c r="P17" s="199"/>
      <c r="Q17" s="199"/>
      <c r="R17" s="199"/>
      <c r="S17" s="199"/>
      <c r="T17" s="199"/>
      <c r="U17" s="199"/>
      <c r="V17" s="199"/>
      <c r="W17" s="199"/>
      <c r="X17" s="199"/>
      <c r="Y17" s="199"/>
      <c r="Z17" s="199"/>
    </row>
    <row r="18" ht="15.75" customHeight="1">
      <c r="A18" s="199"/>
      <c r="B18" s="200" t="s">
        <v>197</v>
      </c>
      <c r="C18" s="201" t="str">
        <f t="shared" si="1"/>
        <v>#REF!</v>
      </c>
      <c r="D18" s="199"/>
      <c r="E18" s="199"/>
      <c r="F18" s="199"/>
      <c r="G18" s="199"/>
      <c r="H18" s="199"/>
      <c r="I18" s="199"/>
      <c r="J18" s="199"/>
      <c r="K18" s="199"/>
      <c r="L18" s="199"/>
      <c r="M18" s="199"/>
      <c r="N18" s="199"/>
      <c r="O18" s="199"/>
      <c r="P18" s="199"/>
      <c r="Q18" s="199"/>
      <c r="R18" s="199"/>
      <c r="S18" s="199"/>
      <c r="T18" s="199"/>
      <c r="U18" s="199"/>
      <c r="V18" s="199"/>
      <c r="W18" s="199"/>
      <c r="X18" s="199"/>
      <c r="Y18" s="199"/>
      <c r="Z18" s="199"/>
    </row>
    <row r="19" ht="15.75" customHeight="1">
      <c r="A19" s="199"/>
      <c r="B19" s="200" t="s">
        <v>228</v>
      </c>
      <c r="C19" s="201" t="str">
        <f t="shared" si="1"/>
        <v>#REF!</v>
      </c>
      <c r="D19" s="199"/>
      <c r="E19" s="199"/>
      <c r="F19" s="199"/>
      <c r="G19" s="199"/>
      <c r="H19" s="199"/>
      <c r="I19" s="199"/>
      <c r="J19" s="199"/>
      <c r="K19" s="199"/>
      <c r="L19" s="199"/>
      <c r="M19" s="199"/>
      <c r="N19" s="199"/>
      <c r="O19" s="199"/>
      <c r="P19" s="199"/>
      <c r="Q19" s="199"/>
      <c r="R19" s="199"/>
      <c r="S19" s="199"/>
      <c r="T19" s="199"/>
      <c r="U19" s="199"/>
      <c r="V19" s="199"/>
      <c r="W19" s="199"/>
      <c r="X19" s="199"/>
      <c r="Y19" s="199"/>
      <c r="Z19" s="199"/>
    </row>
    <row r="20" ht="15.75" customHeight="1">
      <c r="A20" s="199"/>
      <c r="B20" s="200" t="s">
        <v>280</v>
      </c>
      <c r="C20" s="201" t="str">
        <f t="shared" si="1"/>
        <v>#REF!</v>
      </c>
      <c r="D20" s="199"/>
      <c r="E20" s="199"/>
      <c r="F20" s="199"/>
      <c r="G20" s="199"/>
      <c r="H20" s="199"/>
      <c r="I20" s="199"/>
      <c r="J20" s="199"/>
      <c r="K20" s="199"/>
      <c r="L20" s="199"/>
      <c r="M20" s="199"/>
      <c r="N20" s="199"/>
      <c r="O20" s="199"/>
      <c r="P20" s="199"/>
      <c r="Q20" s="199"/>
      <c r="R20" s="199"/>
      <c r="S20" s="199"/>
      <c r="T20" s="199"/>
      <c r="U20" s="199"/>
      <c r="V20" s="199"/>
      <c r="W20" s="199"/>
      <c r="X20" s="199"/>
      <c r="Y20" s="199"/>
      <c r="Z20" s="199"/>
    </row>
    <row r="21" ht="15.75" customHeight="1">
      <c r="A21" s="199"/>
      <c r="B21" s="200" t="s">
        <v>313</v>
      </c>
      <c r="C21" s="201" t="str">
        <f t="shared" si="1"/>
        <v>#REF!</v>
      </c>
      <c r="D21" s="199"/>
      <c r="E21" s="199"/>
      <c r="F21" s="199"/>
      <c r="G21" s="199"/>
      <c r="H21" s="199"/>
      <c r="I21" s="199"/>
      <c r="J21" s="199"/>
      <c r="K21" s="199"/>
      <c r="L21" s="199"/>
      <c r="M21" s="199"/>
      <c r="N21" s="199"/>
      <c r="O21" s="199"/>
      <c r="P21" s="199"/>
      <c r="Q21" s="199"/>
      <c r="R21" s="199"/>
      <c r="S21" s="199"/>
      <c r="T21" s="199"/>
      <c r="U21" s="199"/>
      <c r="V21" s="199"/>
      <c r="W21" s="199"/>
      <c r="X21" s="199"/>
      <c r="Y21" s="199"/>
      <c r="Z21" s="199"/>
    </row>
    <row r="22" ht="15.75" customHeight="1">
      <c r="A22" s="204"/>
      <c r="B22" s="205"/>
      <c r="C22" s="206"/>
      <c r="D22" s="204"/>
      <c r="E22" s="204"/>
      <c r="F22" s="204"/>
      <c r="G22" s="204"/>
      <c r="H22" s="204"/>
      <c r="I22" s="204"/>
      <c r="J22" s="204"/>
      <c r="K22" s="204"/>
      <c r="L22" s="204"/>
      <c r="M22" s="204"/>
      <c r="N22" s="204"/>
      <c r="O22" s="204"/>
      <c r="P22" s="204"/>
      <c r="Q22" s="204"/>
      <c r="R22" s="204"/>
      <c r="S22" s="204"/>
      <c r="T22" s="204"/>
      <c r="U22" s="204"/>
      <c r="V22" s="204"/>
      <c r="W22" s="204"/>
      <c r="X22" s="204"/>
      <c r="Y22" s="204"/>
      <c r="Z22" s="204"/>
    </row>
    <row r="23" ht="15.75" customHeight="1">
      <c r="A23" s="204"/>
      <c r="B23" s="205"/>
      <c r="C23" s="206"/>
      <c r="D23" s="204"/>
      <c r="E23" s="204"/>
      <c r="F23" s="204"/>
      <c r="G23" s="204"/>
      <c r="H23" s="204"/>
      <c r="I23" s="204"/>
      <c r="J23" s="204"/>
      <c r="K23" s="204"/>
      <c r="L23" s="204"/>
      <c r="M23" s="204"/>
      <c r="N23" s="204"/>
      <c r="O23" s="204"/>
      <c r="P23" s="204"/>
      <c r="Q23" s="204"/>
      <c r="R23" s="204"/>
      <c r="S23" s="204"/>
      <c r="T23" s="204"/>
      <c r="U23" s="204"/>
      <c r="V23" s="204"/>
      <c r="W23" s="204"/>
      <c r="X23" s="204"/>
      <c r="Y23" s="204"/>
      <c r="Z23" s="204"/>
    </row>
    <row r="24" ht="15.75" customHeight="1">
      <c r="A24" s="209"/>
      <c r="B24" s="210"/>
      <c r="C24" s="204"/>
      <c r="D24" s="204"/>
      <c r="E24" s="204"/>
      <c r="F24" s="204"/>
      <c r="G24" s="204"/>
      <c r="H24" s="204"/>
      <c r="I24" s="204"/>
      <c r="J24" s="204"/>
      <c r="K24" s="204"/>
      <c r="L24" s="204"/>
      <c r="M24" s="204"/>
      <c r="N24" s="204"/>
      <c r="O24" s="204"/>
      <c r="P24" s="204"/>
      <c r="Q24" s="204"/>
      <c r="R24" s="204"/>
      <c r="S24" s="204"/>
      <c r="T24" s="204"/>
      <c r="U24" s="204"/>
      <c r="V24" s="204"/>
      <c r="W24" s="204"/>
      <c r="X24" s="204"/>
      <c r="Y24" s="204"/>
      <c r="Z24" s="204"/>
    </row>
    <row r="25" ht="15.75" customHeight="1">
      <c r="A25" s="209"/>
      <c r="B25" s="210"/>
      <c r="C25" s="204"/>
      <c r="D25" s="204"/>
      <c r="E25" s="204"/>
      <c r="F25" s="204"/>
      <c r="G25" s="204"/>
      <c r="H25" s="204"/>
      <c r="I25" s="204"/>
      <c r="J25" s="204"/>
      <c r="K25" s="204"/>
      <c r="L25" s="204"/>
      <c r="M25" s="204"/>
      <c r="N25" s="204"/>
      <c r="O25" s="204"/>
      <c r="P25" s="204"/>
      <c r="Q25" s="204"/>
      <c r="R25" s="204"/>
      <c r="S25" s="204"/>
      <c r="T25" s="204"/>
      <c r="U25" s="204"/>
      <c r="V25" s="204"/>
      <c r="W25" s="204"/>
      <c r="X25" s="204"/>
      <c r="Y25" s="204"/>
      <c r="Z25" s="204"/>
    </row>
    <row r="26" ht="15.75" customHeight="1">
      <c r="A26" s="209"/>
      <c r="B26" s="204"/>
      <c r="C26" s="204"/>
      <c r="D26" s="204"/>
      <c r="E26" s="204"/>
      <c r="F26" s="204"/>
      <c r="G26" s="204"/>
      <c r="H26" s="204"/>
      <c r="I26" s="204"/>
      <c r="J26" s="204"/>
      <c r="K26" s="204"/>
      <c r="L26" s="204"/>
      <c r="M26" s="204"/>
      <c r="N26" s="204"/>
      <c r="O26" s="204"/>
      <c r="P26" s="204"/>
      <c r="Q26" s="204"/>
      <c r="R26" s="204"/>
      <c r="S26" s="204"/>
      <c r="T26" s="204"/>
      <c r="U26" s="204"/>
      <c r="V26" s="204"/>
      <c r="W26" s="204"/>
      <c r="X26" s="204"/>
      <c r="Y26" s="204"/>
      <c r="Z26" s="204"/>
    </row>
    <row r="27" ht="15.75" customHeight="1">
      <c r="A27" s="211"/>
      <c r="B27" s="212"/>
      <c r="C27" s="212"/>
      <c r="D27" s="212"/>
      <c r="E27" s="212"/>
      <c r="F27" s="212"/>
      <c r="G27" s="212"/>
      <c r="H27" s="212"/>
      <c r="I27" s="212"/>
      <c r="J27" s="212"/>
      <c r="K27" s="212"/>
      <c r="L27" s="212"/>
      <c r="M27" s="212"/>
      <c r="N27" s="212"/>
      <c r="O27" s="212"/>
      <c r="P27" s="212"/>
      <c r="Q27" s="212"/>
      <c r="R27" s="212"/>
      <c r="S27" s="212"/>
      <c r="T27" s="212"/>
      <c r="U27" s="212"/>
      <c r="V27" s="212"/>
      <c r="W27" s="212"/>
      <c r="X27" s="212"/>
      <c r="Y27" s="212"/>
      <c r="Z27" s="212"/>
    </row>
    <row r="28" ht="15.75" customHeight="1">
      <c r="A28" s="211"/>
      <c r="B28" s="212"/>
      <c r="C28" s="212"/>
      <c r="D28" s="212"/>
      <c r="E28" s="212"/>
      <c r="F28" s="212"/>
      <c r="G28" s="212"/>
      <c r="H28" s="212"/>
      <c r="I28" s="212"/>
      <c r="J28" s="212"/>
      <c r="K28" s="212"/>
      <c r="L28" s="212"/>
      <c r="M28" s="212"/>
      <c r="N28" s="212"/>
      <c r="O28" s="212"/>
      <c r="P28" s="212"/>
      <c r="Q28" s="212"/>
      <c r="R28" s="212"/>
      <c r="S28" s="212"/>
      <c r="T28" s="212"/>
      <c r="U28" s="212"/>
      <c r="V28" s="212"/>
      <c r="W28" s="212"/>
      <c r="X28" s="212"/>
      <c r="Y28" s="212"/>
      <c r="Z28" s="212"/>
    </row>
    <row r="29" ht="15.75" customHeight="1">
      <c r="A29" s="212"/>
      <c r="B29" s="214"/>
      <c r="C29" s="212"/>
      <c r="D29" s="212"/>
      <c r="E29" s="212"/>
      <c r="F29" s="212"/>
      <c r="G29" s="212"/>
      <c r="H29" s="212"/>
      <c r="I29" s="212"/>
      <c r="J29" s="212"/>
      <c r="K29" s="212"/>
      <c r="L29" s="212"/>
      <c r="M29" s="212"/>
      <c r="N29" s="212"/>
      <c r="O29" s="212"/>
      <c r="P29" s="212"/>
      <c r="Q29" s="212"/>
      <c r="R29" s="212"/>
      <c r="S29" s="212"/>
      <c r="T29" s="212"/>
      <c r="U29" s="212"/>
      <c r="V29" s="212"/>
      <c r="W29" s="212"/>
      <c r="X29" s="212"/>
      <c r="Y29" s="212"/>
      <c r="Z29" s="212"/>
    </row>
    <row r="30" ht="15.75" customHeight="1">
      <c r="A30" s="212"/>
      <c r="B30" s="214"/>
      <c r="C30" s="212"/>
      <c r="D30" s="212"/>
      <c r="E30" s="212"/>
      <c r="F30" s="212"/>
      <c r="G30" s="212"/>
      <c r="H30" s="212"/>
      <c r="I30" s="212"/>
      <c r="J30" s="212"/>
      <c r="K30" s="212"/>
      <c r="L30" s="212"/>
      <c r="M30" s="212"/>
      <c r="N30" s="212"/>
      <c r="O30" s="212"/>
      <c r="P30" s="212"/>
      <c r="Q30" s="212"/>
      <c r="R30" s="212"/>
      <c r="S30" s="212"/>
      <c r="T30" s="212"/>
      <c r="U30" s="212"/>
      <c r="V30" s="212"/>
      <c r="W30" s="212"/>
      <c r="X30" s="212"/>
      <c r="Y30" s="212"/>
      <c r="Z30" s="212"/>
    </row>
    <row r="31" ht="15.75" customHeight="1">
      <c r="A31" s="212"/>
      <c r="B31" s="214"/>
      <c r="C31" s="212"/>
      <c r="D31" s="212"/>
      <c r="E31" s="212"/>
      <c r="F31" s="212"/>
      <c r="G31" s="212"/>
      <c r="H31" s="212"/>
      <c r="I31" s="212"/>
      <c r="J31" s="212"/>
      <c r="K31" s="212"/>
      <c r="L31" s="212"/>
      <c r="M31" s="212"/>
      <c r="N31" s="212"/>
      <c r="O31" s="212"/>
      <c r="P31" s="212"/>
      <c r="Q31" s="212"/>
      <c r="R31" s="212"/>
      <c r="S31" s="212"/>
      <c r="T31" s="212"/>
      <c r="U31" s="212"/>
      <c r="V31" s="212"/>
      <c r="W31" s="212"/>
      <c r="X31" s="212"/>
      <c r="Y31" s="212"/>
      <c r="Z31" s="212"/>
    </row>
    <row r="32" ht="15.75" customHeight="1">
      <c r="A32" s="212"/>
      <c r="B32" s="214"/>
      <c r="C32" s="212"/>
      <c r="D32" s="212"/>
      <c r="E32" s="212"/>
      <c r="F32" s="212"/>
      <c r="G32" s="212"/>
      <c r="H32" s="212"/>
      <c r="I32" s="212"/>
      <c r="J32" s="212"/>
      <c r="K32" s="212"/>
      <c r="L32" s="212"/>
      <c r="M32" s="212"/>
      <c r="N32" s="212"/>
      <c r="O32" s="212"/>
      <c r="P32" s="212"/>
      <c r="Q32" s="212"/>
      <c r="R32" s="212"/>
      <c r="S32" s="212"/>
      <c r="T32" s="212"/>
      <c r="U32" s="212"/>
      <c r="V32" s="212"/>
      <c r="W32" s="212"/>
      <c r="X32" s="212"/>
      <c r="Y32" s="212"/>
      <c r="Z32" s="212"/>
    </row>
    <row r="33" ht="15.75" customHeight="1">
      <c r="A33" s="212"/>
      <c r="B33" s="214"/>
      <c r="C33" s="212"/>
      <c r="D33" s="212"/>
      <c r="E33" s="212"/>
      <c r="F33" s="212"/>
      <c r="G33" s="212"/>
      <c r="H33" s="212"/>
      <c r="I33" s="212"/>
      <c r="J33" s="212"/>
      <c r="K33" s="212"/>
      <c r="L33" s="212"/>
      <c r="M33" s="212"/>
      <c r="N33" s="212"/>
      <c r="O33" s="212"/>
      <c r="P33" s="212"/>
      <c r="Q33" s="212"/>
      <c r="R33" s="212"/>
      <c r="S33" s="212"/>
      <c r="T33" s="212"/>
      <c r="U33" s="212"/>
      <c r="V33" s="212"/>
      <c r="W33" s="212"/>
      <c r="X33" s="212"/>
      <c r="Y33" s="212"/>
      <c r="Z33" s="212"/>
    </row>
    <row r="34" ht="15.75" customHeight="1">
      <c r="A34" s="212"/>
      <c r="B34" s="214"/>
      <c r="C34" s="212"/>
      <c r="D34" s="212"/>
      <c r="E34" s="212"/>
      <c r="F34" s="212"/>
      <c r="G34" s="212"/>
      <c r="H34" s="212"/>
      <c r="I34" s="212"/>
      <c r="J34" s="212"/>
      <c r="K34" s="212"/>
      <c r="L34" s="212"/>
      <c r="M34" s="212"/>
      <c r="N34" s="212"/>
      <c r="O34" s="212"/>
      <c r="P34" s="212"/>
      <c r="Q34" s="212"/>
      <c r="R34" s="212"/>
      <c r="S34" s="212"/>
      <c r="T34" s="212"/>
      <c r="U34" s="212"/>
      <c r="V34" s="212"/>
      <c r="W34" s="212"/>
      <c r="X34" s="212"/>
      <c r="Y34" s="212"/>
      <c r="Z34" s="212"/>
    </row>
    <row r="35" ht="15.75" customHeight="1">
      <c r="A35" s="212"/>
      <c r="B35" s="214"/>
      <c r="C35" s="212"/>
      <c r="D35" s="212"/>
      <c r="E35" s="212"/>
      <c r="F35" s="212"/>
      <c r="G35" s="212"/>
      <c r="H35" s="212"/>
      <c r="I35" s="212"/>
      <c r="J35" s="212"/>
      <c r="K35" s="212"/>
      <c r="L35" s="212"/>
      <c r="M35" s="212"/>
      <c r="N35" s="212"/>
      <c r="O35" s="212"/>
      <c r="P35" s="212"/>
      <c r="Q35" s="212"/>
      <c r="R35" s="212"/>
      <c r="S35" s="212"/>
      <c r="T35" s="212"/>
      <c r="U35" s="212"/>
      <c r="V35" s="212"/>
      <c r="W35" s="212"/>
      <c r="X35" s="212"/>
      <c r="Y35" s="212"/>
      <c r="Z35" s="212"/>
    </row>
    <row r="36" ht="15.75" customHeight="1">
      <c r="A36" s="212"/>
      <c r="B36" s="214"/>
      <c r="C36" s="212"/>
      <c r="D36" s="212"/>
      <c r="E36" s="212"/>
      <c r="F36" s="212"/>
      <c r="G36" s="212"/>
      <c r="H36" s="212"/>
      <c r="I36" s="212"/>
      <c r="J36" s="212"/>
      <c r="K36" s="212"/>
      <c r="L36" s="212"/>
      <c r="M36" s="212"/>
      <c r="N36" s="212"/>
      <c r="O36" s="212"/>
      <c r="P36" s="212"/>
      <c r="Q36" s="212"/>
      <c r="R36" s="212"/>
      <c r="S36" s="212"/>
      <c r="T36" s="212"/>
      <c r="U36" s="212"/>
      <c r="V36" s="212"/>
      <c r="W36" s="212"/>
      <c r="X36" s="212"/>
      <c r="Y36" s="212"/>
      <c r="Z36" s="212"/>
    </row>
    <row r="37" ht="15.75" customHeight="1">
      <c r="A37" s="212"/>
      <c r="B37" s="214"/>
      <c r="C37" s="212"/>
      <c r="D37" s="212"/>
      <c r="E37" s="212"/>
      <c r="F37" s="212"/>
      <c r="G37" s="212"/>
      <c r="H37" s="212"/>
      <c r="I37" s="212"/>
      <c r="J37" s="212"/>
      <c r="K37" s="212"/>
      <c r="L37" s="212"/>
      <c r="M37" s="212"/>
      <c r="N37" s="212"/>
      <c r="O37" s="212"/>
      <c r="P37" s="212"/>
      <c r="Q37" s="212"/>
      <c r="R37" s="212"/>
      <c r="S37" s="212"/>
      <c r="T37" s="212"/>
      <c r="U37" s="212"/>
      <c r="V37" s="212"/>
      <c r="W37" s="212"/>
      <c r="X37" s="212"/>
      <c r="Y37" s="212"/>
      <c r="Z37" s="212"/>
    </row>
    <row r="38" ht="15.75" customHeight="1">
      <c r="A38" s="212"/>
      <c r="B38" s="214"/>
      <c r="C38" s="212"/>
      <c r="D38" s="212"/>
      <c r="E38" s="212"/>
      <c r="F38" s="212"/>
      <c r="G38" s="212"/>
      <c r="H38" s="212"/>
      <c r="I38" s="212"/>
      <c r="J38" s="212"/>
      <c r="K38" s="212"/>
      <c r="L38" s="212"/>
      <c r="M38" s="212"/>
      <c r="N38" s="212"/>
      <c r="O38" s="212"/>
      <c r="P38" s="212"/>
      <c r="Q38" s="212"/>
      <c r="R38" s="212"/>
      <c r="S38" s="212"/>
      <c r="T38" s="212"/>
      <c r="U38" s="212"/>
      <c r="V38" s="212"/>
      <c r="W38" s="212"/>
      <c r="X38" s="212"/>
      <c r="Y38" s="212"/>
      <c r="Z38" s="212"/>
    </row>
    <row r="39" ht="15.75" customHeight="1">
      <c r="A39" s="212"/>
      <c r="B39" s="214"/>
      <c r="C39" s="212"/>
      <c r="D39" s="212"/>
      <c r="E39" s="212"/>
      <c r="F39" s="212"/>
      <c r="G39" s="212"/>
      <c r="H39" s="212"/>
      <c r="I39" s="212"/>
      <c r="J39" s="212"/>
      <c r="K39" s="212"/>
      <c r="L39" s="212"/>
      <c r="M39" s="212"/>
      <c r="N39" s="212"/>
      <c r="O39" s="212"/>
      <c r="P39" s="212"/>
      <c r="Q39" s="212"/>
      <c r="R39" s="212"/>
      <c r="S39" s="212"/>
      <c r="T39" s="212"/>
      <c r="U39" s="212"/>
      <c r="V39" s="212"/>
      <c r="W39" s="212"/>
      <c r="X39" s="212"/>
      <c r="Y39" s="212"/>
      <c r="Z39" s="212"/>
    </row>
    <row r="40" ht="15.75" customHeight="1">
      <c r="A40" s="212"/>
      <c r="B40" s="214"/>
      <c r="C40" s="212"/>
      <c r="D40" s="212"/>
      <c r="E40" s="212"/>
      <c r="F40" s="212"/>
      <c r="G40" s="212"/>
      <c r="H40" s="212"/>
      <c r="I40" s="212"/>
      <c r="J40" s="212"/>
      <c r="K40" s="212"/>
      <c r="L40" s="212"/>
      <c r="M40" s="212"/>
      <c r="N40" s="212"/>
      <c r="O40" s="212"/>
      <c r="P40" s="212"/>
      <c r="Q40" s="212"/>
      <c r="R40" s="212"/>
      <c r="S40" s="212"/>
      <c r="T40" s="212"/>
      <c r="U40" s="212"/>
      <c r="V40" s="212"/>
      <c r="W40" s="212"/>
      <c r="X40" s="212"/>
      <c r="Y40" s="212"/>
      <c r="Z40" s="212"/>
    </row>
    <row r="41" ht="15.75" customHeight="1">
      <c r="A41" s="212"/>
      <c r="B41" s="214"/>
      <c r="C41" s="212"/>
      <c r="D41" s="212"/>
      <c r="E41" s="212"/>
      <c r="F41" s="212"/>
      <c r="G41" s="212"/>
      <c r="H41" s="212"/>
      <c r="I41" s="212"/>
      <c r="J41" s="212"/>
      <c r="K41" s="212"/>
      <c r="L41" s="212"/>
      <c r="M41" s="212"/>
      <c r="N41" s="212"/>
      <c r="O41" s="212"/>
      <c r="P41" s="212"/>
      <c r="Q41" s="212"/>
      <c r="R41" s="212"/>
      <c r="S41" s="212"/>
      <c r="T41" s="212"/>
      <c r="U41" s="212"/>
      <c r="V41" s="212"/>
      <c r="W41" s="212"/>
      <c r="X41" s="212"/>
      <c r="Y41" s="212"/>
      <c r="Z41" s="212"/>
    </row>
    <row r="42" ht="15.75" customHeight="1">
      <c r="A42" s="212"/>
      <c r="B42" s="214"/>
      <c r="C42" s="212"/>
      <c r="D42" s="212"/>
      <c r="E42" s="212"/>
      <c r="F42" s="212"/>
      <c r="G42" s="212"/>
      <c r="H42" s="212"/>
      <c r="I42" s="212"/>
      <c r="J42" s="212"/>
      <c r="K42" s="212"/>
      <c r="L42" s="212"/>
      <c r="M42" s="212"/>
      <c r="N42" s="212"/>
      <c r="O42" s="212"/>
      <c r="P42" s="212"/>
      <c r="Q42" s="212"/>
      <c r="R42" s="212"/>
      <c r="S42" s="212"/>
      <c r="T42" s="212"/>
      <c r="U42" s="212"/>
      <c r="V42" s="212"/>
      <c r="W42" s="212"/>
      <c r="X42" s="212"/>
      <c r="Y42" s="212"/>
      <c r="Z42" s="212"/>
    </row>
    <row r="43" ht="15.75" customHeight="1">
      <c r="A43" s="212"/>
      <c r="B43" s="214"/>
      <c r="C43" s="212"/>
      <c r="D43" s="212"/>
      <c r="E43" s="212"/>
      <c r="F43" s="212"/>
      <c r="G43" s="212"/>
      <c r="H43" s="212"/>
      <c r="I43" s="212"/>
      <c r="J43" s="212"/>
      <c r="K43" s="212"/>
      <c r="L43" s="212"/>
      <c r="M43" s="212"/>
      <c r="N43" s="212"/>
      <c r="O43" s="212"/>
      <c r="P43" s="212"/>
      <c r="Q43" s="212"/>
      <c r="R43" s="212"/>
      <c r="S43" s="212"/>
      <c r="T43" s="212"/>
      <c r="U43" s="212"/>
      <c r="V43" s="212"/>
      <c r="W43" s="212"/>
      <c r="X43" s="212"/>
      <c r="Y43" s="212"/>
      <c r="Z43" s="212"/>
    </row>
    <row r="44" ht="15.75" customHeight="1">
      <c r="A44" s="212"/>
      <c r="B44" s="214"/>
      <c r="C44" s="212"/>
      <c r="D44" s="212"/>
      <c r="E44" s="212"/>
      <c r="F44" s="212"/>
      <c r="G44" s="212"/>
      <c r="H44" s="212"/>
      <c r="I44" s="212"/>
      <c r="J44" s="212"/>
      <c r="K44" s="212"/>
      <c r="L44" s="212"/>
      <c r="M44" s="212"/>
      <c r="N44" s="212"/>
      <c r="O44" s="212"/>
      <c r="P44" s="212"/>
      <c r="Q44" s="212"/>
      <c r="R44" s="212"/>
      <c r="S44" s="212"/>
      <c r="T44" s="212"/>
      <c r="U44" s="212"/>
      <c r="V44" s="212"/>
      <c r="W44" s="212"/>
      <c r="X44" s="212"/>
      <c r="Y44" s="212"/>
      <c r="Z44" s="212"/>
    </row>
    <row r="45" ht="15.75" customHeight="1">
      <c r="A45" s="212"/>
      <c r="B45" s="214"/>
      <c r="C45" s="212"/>
      <c r="D45" s="212"/>
      <c r="E45" s="212"/>
      <c r="F45" s="212"/>
      <c r="G45" s="212"/>
      <c r="H45" s="212"/>
      <c r="I45" s="212"/>
      <c r="J45" s="212"/>
      <c r="K45" s="212"/>
      <c r="L45" s="212"/>
      <c r="M45" s="212"/>
      <c r="N45" s="212"/>
      <c r="O45" s="212"/>
      <c r="P45" s="212"/>
      <c r="Q45" s="212"/>
      <c r="R45" s="212"/>
      <c r="S45" s="212"/>
      <c r="T45" s="212"/>
      <c r="U45" s="212"/>
      <c r="V45" s="212"/>
      <c r="W45" s="212"/>
      <c r="X45" s="212"/>
      <c r="Y45" s="212"/>
      <c r="Z45" s="212"/>
    </row>
    <row r="46" ht="15.75" customHeight="1">
      <c r="A46" s="212"/>
      <c r="B46" s="214"/>
      <c r="C46" s="212"/>
      <c r="D46" s="212"/>
      <c r="E46" s="212"/>
      <c r="F46" s="212"/>
      <c r="G46" s="212"/>
      <c r="H46" s="212"/>
      <c r="I46" s="212"/>
      <c r="J46" s="212"/>
      <c r="K46" s="212"/>
      <c r="L46" s="212"/>
      <c r="M46" s="212"/>
      <c r="N46" s="212"/>
      <c r="O46" s="212"/>
      <c r="P46" s="212"/>
      <c r="Q46" s="212"/>
      <c r="R46" s="212"/>
      <c r="S46" s="212"/>
      <c r="T46" s="212"/>
      <c r="U46" s="212"/>
      <c r="V46" s="212"/>
      <c r="W46" s="212"/>
      <c r="X46" s="212"/>
      <c r="Y46" s="212"/>
      <c r="Z46" s="212"/>
    </row>
    <row r="47" ht="15.75" customHeight="1">
      <c r="A47" s="212"/>
      <c r="B47" s="214"/>
      <c r="C47" s="212"/>
      <c r="D47" s="212"/>
      <c r="E47" s="212"/>
      <c r="F47" s="212"/>
      <c r="G47" s="212"/>
      <c r="H47" s="212"/>
      <c r="I47" s="212"/>
      <c r="J47" s="212"/>
      <c r="K47" s="212"/>
      <c r="L47" s="212"/>
      <c r="M47" s="212"/>
      <c r="N47" s="212"/>
      <c r="O47" s="212"/>
      <c r="P47" s="212"/>
      <c r="Q47" s="212"/>
      <c r="R47" s="212"/>
      <c r="S47" s="212"/>
      <c r="T47" s="212"/>
      <c r="U47" s="212"/>
      <c r="V47" s="212"/>
      <c r="W47" s="212"/>
      <c r="X47" s="212"/>
      <c r="Y47" s="212"/>
      <c r="Z47" s="212"/>
    </row>
    <row r="48" ht="15.75" customHeight="1">
      <c r="A48" s="212"/>
      <c r="B48" s="214"/>
      <c r="C48" s="212"/>
      <c r="D48" s="212"/>
      <c r="E48" s="212"/>
      <c r="F48" s="212"/>
      <c r="G48" s="212"/>
      <c r="H48" s="212"/>
      <c r="I48" s="212"/>
      <c r="J48" s="212"/>
      <c r="K48" s="212"/>
      <c r="L48" s="212"/>
      <c r="M48" s="212"/>
      <c r="N48" s="212"/>
      <c r="O48" s="212"/>
      <c r="P48" s="212"/>
      <c r="Q48" s="212"/>
      <c r="R48" s="212"/>
      <c r="S48" s="212"/>
      <c r="T48" s="212"/>
      <c r="U48" s="212"/>
      <c r="V48" s="212"/>
      <c r="W48" s="212"/>
      <c r="X48" s="212"/>
      <c r="Y48" s="212"/>
      <c r="Z48" s="212"/>
    </row>
    <row r="49" ht="15.75" customHeight="1">
      <c r="A49" s="212"/>
      <c r="B49" s="214"/>
      <c r="C49" s="212"/>
      <c r="D49" s="212"/>
      <c r="E49" s="212"/>
      <c r="F49" s="212"/>
      <c r="G49" s="212"/>
      <c r="H49" s="212"/>
      <c r="I49" s="212"/>
      <c r="J49" s="212"/>
      <c r="K49" s="212"/>
      <c r="L49" s="212"/>
      <c r="M49" s="212"/>
      <c r="N49" s="212"/>
      <c r="O49" s="212"/>
      <c r="P49" s="212"/>
      <c r="Q49" s="212"/>
      <c r="R49" s="212"/>
      <c r="S49" s="212"/>
      <c r="T49" s="212"/>
      <c r="U49" s="212"/>
      <c r="V49" s="212"/>
      <c r="W49" s="212"/>
      <c r="X49" s="212"/>
      <c r="Y49" s="212"/>
      <c r="Z49" s="212"/>
    </row>
    <row r="50" ht="15.75" customHeight="1">
      <c r="A50" s="212"/>
      <c r="B50" s="214"/>
      <c r="C50" s="212"/>
      <c r="D50" s="212"/>
      <c r="E50" s="212"/>
      <c r="F50" s="212"/>
      <c r="G50" s="212"/>
      <c r="H50" s="212"/>
      <c r="I50" s="212"/>
      <c r="J50" s="212"/>
      <c r="K50" s="212"/>
      <c r="L50" s="212"/>
      <c r="M50" s="212"/>
      <c r="N50" s="212"/>
      <c r="O50" s="212"/>
      <c r="P50" s="212"/>
      <c r="Q50" s="212"/>
      <c r="R50" s="212"/>
      <c r="S50" s="212"/>
      <c r="T50" s="212"/>
      <c r="U50" s="212"/>
      <c r="V50" s="212"/>
      <c r="W50" s="212"/>
      <c r="X50" s="212"/>
      <c r="Y50" s="212"/>
      <c r="Z50" s="212"/>
    </row>
    <row r="51" ht="15.75" customHeight="1">
      <c r="A51" s="212"/>
      <c r="B51" s="214"/>
      <c r="C51" s="212"/>
      <c r="D51" s="212"/>
      <c r="E51" s="212"/>
      <c r="F51" s="212"/>
      <c r="G51" s="212"/>
      <c r="H51" s="212"/>
      <c r="I51" s="212"/>
      <c r="J51" s="212"/>
      <c r="K51" s="212"/>
      <c r="L51" s="212"/>
      <c r="M51" s="212"/>
      <c r="N51" s="212"/>
      <c r="O51" s="212"/>
      <c r="P51" s="212"/>
      <c r="Q51" s="212"/>
      <c r="R51" s="212"/>
      <c r="S51" s="212"/>
      <c r="T51" s="212"/>
      <c r="U51" s="212"/>
      <c r="V51" s="212"/>
      <c r="W51" s="212"/>
      <c r="X51" s="212"/>
      <c r="Y51" s="212"/>
      <c r="Z51" s="212"/>
    </row>
    <row r="52" ht="15.75" customHeight="1">
      <c r="A52" s="212"/>
      <c r="B52" s="214"/>
      <c r="C52" s="212"/>
      <c r="D52" s="212"/>
      <c r="E52" s="212"/>
      <c r="F52" s="212"/>
      <c r="G52" s="212"/>
      <c r="H52" s="212"/>
      <c r="I52" s="212"/>
      <c r="J52" s="212"/>
      <c r="K52" s="212"/>
      <c r="L52" s="212"/>
      <c r="M52" s="212"/>
      <c r="N52" s="212"/>
      <c r="O52" s="212"/>
      <c r="P52" s="212"/>
      <c r="Q52" s="212"/>
      <c r="R52" s="212"/>
      <c r="S52" s="212"/>
      <c r="T52" s="212"/>
      <c r="U52" s="212"/>
      <c r="V52" s="212"/>
      <c r="W52" s="212"/>
      <c r="X52" s="212"/>
      <c r="Y52" s="212"/>
      <c r="Z52" s="212"/>
    </row>
    <row r="53" ht="15.75" customHeight="1">
      <c r="A53" s="212"/>
      <c r="B53" s="214"/>
      <c r="C53" s="212"/>
      <c r="D53" s="212"/>
      <c r="E53" s="212"/>
      <c r="F53" s="212"/>
      <c r="G53" s="212"/>
      <c r="H53" s="212"/>
      <c r="I53" s="212"/>
      <c r="J53" s="212"/>
      <c r="K53" s="212"/>
      <c r="L53" s="212"/>
      <c r="M53" s="212"/>
      <c r="N53" s="212"/>
      <c r="O53" s="212"/>
      <c r="P53" s="212"/>
      <c r="Q53" s="212"/>
      <c r="R53" s="212"/>
      <c r="S53" s="212"/>
      <c r="T53" s="212"/>
      <c r="U53" s="212"/>
      <c r="V53" s="212"/>
      <c r="W53" s="212"/>
      <c r="X53" s="212"/>
      <c r="Y53" s="212"/>
      <c r="Z53" s="212"/>
    </row>
    <row r="54" ht="15.75" customHeight="1">
      <c r="A54" s="212"/>
      <c r="B54" s="214"/>
      <c r="C54" s="212"/>
      <c r="D54" s="212"/>
      <c r="E54" s="212"/>
      <c r="F54" s="212"/>
      <c r="G54" s="212"/>
      <c r="H54" s="212"/>
      <c r="I54" s="212"/>
      <c r="J54" s="212"/>
      <c r="K54" s="212"/>
      <c r="L54" s="212"/>
      <c r="M54" s="212"/>
      <c r="N54" s="212"/>
      <c r="O54" s="212"/>
      <c r="P54" s="212"/>
      <c r="Q54" s="212"/>
      <c r="R54" s="212"/>
      <c r="S54" s="212"/>
      <c r="T54" s="212"/>
      <c r="U54" s="212"/>
      <c r="V54" s="212"/>
      <c r="W54" s="212"/>
      <c r="X54" s="212"/>
      <c r="Y54" s="212"/>
      <c r="Z54" s="212"/>
    </row>
    <row r="55" ht="15.75" customHeight="1">
      <c r="A55" s="212"/>
      <c r="B55" s="214"/>
      <c r="C55" s="212"/>
      <c r="D55" s="212"/>
      <c r="E55" s="212"/>
      <c r="F55" s="212"/>
      <c r="G55" s="212"/>
      <c r="H55" s="212"/>
      <c r="I55" s="212"/>
      <c r="J55" s="212"/>
      <c r="K55" s="212"/>
      <c r="L55" s="212"/>
      <c r="M55" s="212"/>
      <c r="N55" s="212"/>
      <c r="O55" s="212"/>
      <c r="P55" s="212"/>
      <c r="Q55" s="212"/>
      <c r="R55" s="212"/>
      <c r="S55" s="212"/>
      <c r="T55" s="212"/>
      <c r="U55" s="212"/>
      <c r="V55" s="212"/>
      <c r="W55" s="212"/>
      <c r="X55" s="212"/>
      <c r="Y55" s="212"/>
      <c r="Z55" s="212"/>
    </row>
    <row r="56" ht="15.75" customHeight="1">
      <c r="A56" s="212"/>
      <c r="B56" s="214"/>
      <c r="C56" s="212"/>
      <c r="D56" s="212"/>
      <c r="E56" s="212"/>
      <c r="F56" s="212"/>
      <c r="G56" s="212"/>
      <c r="H56" s="212"/>
      <c r="I56" s="212"/>
      <c r="J56" s="212"/>
      <c r="K56" s="212"/>
      <c r="L56" s="212"/>
      <c r="M56" s="212"/>
      <c r="N56" s="212"/>
      <c r="O56" s="212"/>
      <c r="P56" s="212"/>
      <c r="Q56" s="212"/>
      <c r="R56" s="212"/>
      <c r="S56" s="212"/>
      <c r="T56" s="212"/>
      <c r="U56" s="212"/>
      <c r="V56" s="212"/>
      <c r="W56" s="212"/>
      <c r="X56" s="212"/>
      <c r="Y56" s="212"/>
      <c r="Z56" s="212"/>
    </row>
    <row r="57" ht="15.75" customHeight="1">
      <c r="A57" s="212"/>
      <c r="B57" s="214"/>
      <c r="C57" s="212"/>
      <c r="D57" s="212"/>
      <c r="E57" s="212"/>
      <c r="F57" s="212"/>
      <c r="G57" s="212"/>
      <c r="H57" s="212"/>
      <c r="I57" s="212"/>
      <c r="J57" s="212"/>
      <c r="K57" s="212"/>
      <c r="L57" s="212"/>
      <c r="M57" s="212"/>
      <c r="N57" s="212"/>
      <c r="O57" s="212"/>
      <c r="P57" s="212"/>
      <c r="Q57" s="212"/>
      <c r="R57" s="212"/>
      <c r="S57" s="212"/>
      <c r="T57" s="212"/>
      <c r="U57" s="212"/>
      <c r="V57" s="212"/>
      <c r="W57" s="212"/>
      <c r="X57" s="212"/>
      <c r="Y57" s="212"/>
      <c r="Z57" s="212"/>
    </row>
    <row r="58" ht="15.75" customHeight="1">
      <c r="A58" s="212"/>
      <c r="B58" s="214"/>
      <c r="C58" s="212"/>
      <c r="D58" s="212"/>
      <c r="E58" s="212"/>
      <c r="F58" s="212"/>
      <c r="G58" s="212"/>
      <c r="H58" s="212"/>
      <c r="I58" s="212"/>
      <c r="J58" s="212"/>
      <c r="K58" s="212"/>
      <c r="L58" s="212"/>
      <c r="M58" s="212"/>
      <c r="N58" s="212"/>
      <c r="O58" s="212"/>
      <c r="P58" s="212"/>
      <c r="Q58" s="212"/>
      <c r="R58" s="212"/>
      <c r="S58" s="212"/>
      <c r="T58" s="212"/>
      <c r="U58" s="212"/>
      <c r="V58" s="212"/>
      <c r="W58" s="212"/>
      <c r="X58" s="212"/>
      <c r="Y58" s="212"/>
      <c r="Z58" s="212"/>
    </row>
    <row r="59" ht="15.75" customHeight="1">
      <c r="A59" s="212"/>
      <c r="B59" s="214"/>
      <c r="C59" s="212"/>
      <c r="D59" s="212"/>
      <c r="E59" s="212"/>
      <c r="F59" s="212"/>
      <c r="G59" s="212"/>
      <c r="H59" s="212"/>
      <c r="I59" s="212"/>
      <c r="J59" s="212"/>
      <c r="K59" s="212"/>
      <c r="L59" s="212"/>
      <c r="M59" s="212"/>
      <c r="N59" s="212"/>
      <c r="O59" s="212"/>
      <c r="P59" s="212"/>
      <c r="Q59" s="212"/>
      <c r="R59" s="212"/>
      <c r="S59" s="212"/>
      <c r="T59" s="212"/>
      <c r="U59" s="212"/>
      <c r="V59" s="212"/>
      <c r="W59" s="212"/>
      <c r="X59" s="212"/>
      <c r="Y59" s="212"/>
      <c r="Z59" s="212"/>
    </row>
    <row r="60" ht="15.75" customHeight="1">
      <c r="A60" s="212"/>
      <c r="B60" s="214"/>
      <c r="C60" s="212"/>
      <c r="D60" s="212"/>
      <c r="E60" s="212"/>
      <c r="F60" s="212"/>
      <c r="G60" s="212"/>
      <c r="H60" s="212"/>
      <c r="I60" s="212"/>
      <c r="J60" s="212"/>
      <c r="K60" s="212"/>
      <c r="L60" s="212"/>
      <c r="M60" s="212"/>
      <c r="N60" s="212"/>
      <c r="O60" s="212"/>
      <c r="P60" s="212"/>
      <c r="Q60" s="212"/>
      <c r="R60" s="212"/>
      <c r="S60" s="212"/>
      <c r="T60" s="212"/>
      <c r="U60" s="212"/>
      <c r="V60" s="212"/>
      <c r="W60" s="212"/>
      <c r="X60" s="212"/>
      <c r="Y60" s="212"/>
      <c r="Z60" s="212"/>
    </row>
    <row r="61" ht="15.75" customHeight="1">
      <c r="A61" s="212"/>
      <c r="B61" s="214"/>
      <c r="C61" s="212"/>
      <c r="D61" s="212"/>
      <c r="E61" s="212"/>
      <c r="F61" s="212"/>
      <c r="G61" s="212"/>
      <c r="H61" s="212"/>
      <c r="I61" s="212"/>
      <c r="J61" s="212"/>
      <c r="K61" s="212"/>
      <c r="L61" s="212"/>
      <c r="M61" s="212"/>
      <c r="N61" s="212"/>
      <c r="O61" s="212"/>
      <c r="P61" s="212"/>
      <c r="Q61" s="212"/>
      <c r="R61" s="212"/>
      <c r="S61" s="212"/>
      <c r="T61" s="212"/>
      <c r="U61" s="212"/>
      <c r="V61" s="212"/>
      <c r="W61" s="212"/>
      <c r="X61" s="212"/>
      <c r="Y61" s="212"/>
      <c r="Z61" s="212"/>
    </row>
    <row r="62" ht="15.75" customHeight="1">
      <c r="A62" s="212"/>
      <c r="B62" s="214"/>
      <c r="C62" s="212"/>
      <c r="D62" s="212"/>
      <c r="E62" s="212"/>
      <c r="F62" s="212"/>
      <c r="G62" s="212"/>
      <c r="H62" s="212"/>
      <c r="I62" s="212"/>
      <c r="J62" s="212"/>
      <c r="K62" s="212"/>
      <c r="L62" s="212"/>
      <c r="M62" s="212"/>
      <c r="N62" s="212"/>
      <c r="O62" s="212"/>
      <c r="P62" s="212"/>
      <c r="Q62" s="212"/>
      <c r="R62" s="212"/>
      <c r="S62" s="212"/>
      <c r="T62" s="212"/>
      <c r="U62" s="212"/>
      <c r="V62" s="212"/>
      <c r="W62" s="212"/>
      <c r="X62" s="212"/>
      <c r="Y62" s="212"/>
      <c r="Z62" s="212"/>
    </row>
    <row r="63" ht="15.75" customHeight="1">
      <c r="A63" s="212"/>
      <c r="B63" s="214"/>
      <c r="C63" s="212"/>
      <c r="D63" s="212"/>
      <c r="E63" s="212"/>
      <c r="F63" s="212"/>
      <c r="G63" s="212"/>
      <c r="H63" s="212"/>
      <c r="I63" s="212"/>
      <c r="J63" s="212"/>
      <c r="K63" s="212"/>
      <c r="L63" s="212"/>
      <c r="M63" s="212"/>
      <c r="N63" s="212"/>
      <c r="O63" s="212"/>
      <c r="P63" s="212"/>
      <c r="Q63" s="212"/>
      <c r="R63" s="212"/>
      <c r="S63" s="212"/>
      <c r="T63" s="212"/>
      <c r="U63" s="212"/>
      <c r="V63" s="212"/>
      <c r="W63" s="212"/>
      <c r="X63" s="212"/>
      <c r="Y63" s="212"/>
      <c r="Z63" s="212"/>
    </row>
    <row r="64" ht="15.75" customHeight="1">
      <c r="A64" s="212"/>
      <c r="B64" s="214"/>
      <c r="C64" s="212"/>
      <c r="D64" s="212"/>
      <c r="E64" s="212"/>
      <c r="F64" s="212"/>
      <c r="G64" s="212"/>
      <c r="H64" s="212"/>
      <c r="I64" s="212"/>
      <c r="J64" s="212"/>
      <c r="K64" s="212"/>
      <c r="L64" s="212"/>
      <c r="M64" s="212"/>
      <c r="N64" s="212"/>
      <c r="O64" s="212"/>
      <c r="P64" s="212"/>
      <c r="Q64" s="212"/>
      <c r="R64" s="212"/>
      <c r="S64" s="212"/>
      <c r="T64" s="212"/>
      <c r="U64" s="212"/>
      <c r="V64" s="212"/>
      <c r="W64" s="212"/>
      <c r="X64" s="212"/>
      <c r="Y64" s="212"/>
      <c r="Z64" s="212"/>
    </row>
    <row r="65" ht="15.75" customHeight="1">
      <c r="A65" s="212"/>
      <c r="B65" s="214"/>
      <c r="C65" s="212"/>
      <c r="D65" s="212"/>
      <c r="E65" s="212"/>
      <c r="F65" s="212"/>
      <c r="G65" s="212"/>
      <c r="H65" s="212"/>
      <c r="I65" s="212"/>
      <c r="J65" s="212"/>
      <c r="K65" s="212"/>
      <c r="L65" s="212"/>
      <c r="M65" s="212"/>
      <c r="N65" s="212"/>
      <c r="O65" s="212"/>
      <c r="P65" s="212"/>
      <c r="Q65" s="212"/>
      <c r="R65" s="212"/>
      <c r="S65" s="212"/>
      <c r="T65" s="212"/>
      <c r="U65" s="212"/>
      <c r="V65" s="212"/>
      <c r="W65" s="212"/>
      <c r="X65" s="212"/>
      <c r="Y65" s="212"/>
      <c r="Z65" s="212"/>
    </row>
    <row r="66" ht="15.75" customHeight="1">
      <c r="A66" s="212"/>
      <c r="B66" s="214"/>
      <c r="C66" s="212"/>
      <c r="D66" s="212"/>
      <c r="E66" s="212"/>
      <c r="F66" s="212"/>
      <c r="G66" s="212"/>
      <c r="H66" s="212"/>
      <c r="I66" s="212"/>
      <c r="J66" s="212"/>
      <c r="K66" s="212"/>
      <c r="L66" s="212"/>
      <c r="M66" s="212"/>
      <c r="N66" s="212"/>
      <c r="O66" s="212"/>
      <c r="P66" s="212"/>
      <c r="Q66" s="212"/>
      <c r="R66" s="212"/>
      <c r="S66" s="212"/>
      <c r="T66" s="212"/>
      <c r="U66" s="212"/>
      <c r="V66" s="212"/>
      <c r="W66" s="212"/>
      <c r="X66" s="212"/>
      <c r="Y66" s="212"/>
      <c r="Z66" s="212"/>
    </row>
    <row r="67" ht="15.75" customHeight="1">
      <c r="A67" s="212"/>
      <c r="B67" s="214"/>
      <c r="C67" s="212"/>
      <c r="D67" s="212"/>
      <c r="E67" s="212"/>
      <c r="F67" s="212"/>
      <c r="G67" s="212"/>
      <c r="H67" s="212"/>
      <c r="I67" s="212"/>
      <c r="J67" s="212"/>
      <c r="K67" s="212"/>
      <c r="L67" s="212"/>
      <c r="M67" s="212"/>
      <c r="N67" s="212"/>
      <c r="O67" s="212"/>
      <c r="P67" s="212"/>
      <c r="Q67" s="212"/>
      <c r="R67" s="212"/>
      <c r="S67" s="212"/>
      <c r="T67" s="212"/>
      <c r="U67" s="212"/>
      <c r="V67" s="212"/>
      <c r="W67" s="212"/>
      <c r="X67" s="212"/>
      <c r="Y67" s="212"/>
      <c r="Z67" s="212"/>
    </row>
    <row r="68" ht="15.75" customHeight="1">
      <c r="A68" s="212"/>
      <c r="B68" s="214"/>
      <c r="C68" s="212"/>
      <c r="D68" s="212"/>
      <c r="E68" s="212"/>
      <c r="F68" s="212"/>
      <c r="G68" s="212"/>
      <c r="H68" s="212"/>
      <c r="I68" s="212"/>
      <c r="J68" s="212"/>
      <c r="K68" s="212"/>
      <c r="L68" s="212"/>
      <c r="M68" s="212"/>
      <c r="N68" s="212"/>
      <c r="O68" s="212"/>
      <c r="P68" s="212"/>
      <c r="Q68" s="212"/>
      <c r="R68" s="212"/>
      <c r="S68" s="212"/>
      <c r="T68" s="212"/>
      <c r="U68" s="212"/>
      <c r="V68" s="212"/>
      <c r="W68" s="212"/>
      <c r="X68" s="212"/>
      <c r="Y68" s="212"/>
      <c r="Z68" s="212"/>
    </row>
    <row r="69" ht="15.75" customHeight="1">
      <c r="A69" s="212"/>
      <c r="B69" s="214"/>
      <c r="C69" s="212"/>
      <c r="D69" s="212"/>
      <c r="E69" s="212"/>
      <c r="F69" s="212"/>
      <c r="G69" s="212"/>
      <c r="H69" s="212"/>
      <c r="I69" s="212"/>
      <c r="J69" s="212"/>
      <c r="K69" s="212"/>
      <c r="L69" s="212"/>
      <c r="M69" s="212"/>
      <c r="N69" s="212"/>
      <c r="O69" s="212"/>
      <c r="P69" s="212"/>
      <c r="Q69" s="212"/>
      <c r="R69" s="212"/>
      <c r="S69" s="212"/>
      <c r="T69" s="212"/>
      <c r="U69" s="212"/>
      <c r="V69" s="212"/>
      <c r="W69" s="212"/>
      <c r="X69" s="212"/>
      <c r="Y69" s="212"/>
      <c r="Z69" s="212"/>
    </row>
    <row r="70" ht="15.75" customHeight="1">
      <c r="A70" s="212"/>
      <c r="B70" s="214"/>
      <c r="C70" s="212"/>
      <c r="D70" s="212"/>
      <c r="E70" s="212"/>
      <c r="F70" s="212"/>
      <c r="G70" s="212"/>
      <c r="H70" s="212"/>
      <c r="I70" s="212"/>
      <c r="J70" s="212"/>
      <c r="K70" s="212"/>
      <c r="L70" s="212"/>
      <c r="M70" s="212"/>
      <c r="N70" s="212"/>
      <c r="O70" s="212"/>
      <c r="P70" s="212"/>
      <c r="Q70" s="212"/>
      <c r="R70" s="212"/>
      <c r="S70" s="212"/>
      <c r="T70" s="212"/>
      <c r="U70" s="212"/>
      <c r="V70" s="212"/>
      <c r="W70" s="212"/>
      <c r="X70" s="212"/>
      <c r="Y70" s="212"/>
      <c r="Z70" s="212"/>
    </row>
    <row r="71" ht="15.75" customHeight="1">
      <c r="A71" s="212"/>
      <c r="B71" s="214"/>
      <c r="C71" s="212"/>
      <c r="D71" s="212"/>
      <c r="E71" s="212"/>
      <c r="F71" s="212"/>
      <c r="G71" s="212"/>
      <c r="H71" s="212"/>
      <c r="I71" s="212"/>
      <c r="J71" s="212"/>
      <c r="K71" s="212"/>
      <c r="L71" s="212"/>
      <c r="M71" s="212"/>
      <c r="N71" s="212"/>
      <c r="O71" s="212"/>
      <c r="P71" s="212"/>
      <c r="Q71" s="212"/>
      <c r="R71" s="212"/>
      <c r="S71" s="212"/>
      <c r="T71" s="212"/>
      <c r="U71" s="212"/>
      <c r="V71" s="212"/>
      <c r="W71" s="212"/>
      <c r="X71" s="212"/>
      <c r="Y71" s="212"/>
      <c r="Z71" s="212"/>
    </row>
    <row r="72" ht="15.75" customHeight="1">
      <c r="A72" s="212"/>
      <c r="B72" s="214"/>
      <c r="C72" s="212"/>
      <c r="D72" s="212"/>
      <c r="E72" s="212"/>
      <c r="F72" s="212"/>
      <c r="G72" s="212"/>
      <c r="H72" s="212"/>
      <c r="I72" s="212"/>
      <c r="J72" s="212"/>
      <c r="K72" s="212"/>
      <c r="L72" s="212"/>
      <c r="M72" s="212"/>
      <c r="N72" s="212"/>
      <c r="O72" s="212"/>
      <c r="P72" s="212"/>
      <c r="Q72" s="212"/>
      <c r="R72" s="212"/>
      <c r="S72" s="212"/>
      <c r="T72" s="212"/>
      <c r="U72" s="212"/>
      <c r="V72" s="212"/>
      <c r="W72" s="212"/>
      <c r="X72" s="212"/>
      <c r="Y72" s="212"/>
      <c r="Z72" s="212"/>
    </row>
    <row r="73" ht="15.75" customHeight="1">
      <c r="A73" s="212"/>
      <c r="B73" s="214"/>
      <c r="C73" s="212"/>
      <c r="D73" s="212"/>
      <c r="E73" s="212"/>
      <c r="F73" s="212"/>
      <c r="G73" s="212"/>
      <c r="H73" s="212"/>
      <c r="I73" s="212"/>
      <c r="J73" s="212"/>
      <c r="K73" s="212"/>
      <c r="L73" s="212"/>
      <c r="M73" s="212"/>
      <c r="N73" s="212"/>
      <c r="O73" s="212"/>
      <c r="P73" s="212"/>
      <c r="Q73" s="212"/>
      <c r="R73" s="212"/>
      <c r="S73" s="212"/>
      <c r="T73" s="212"/>
      <c r="U73" s="212"/>
      <c r="V73" s="212"/>
      <c r="W73" s="212"/>
      <c r="X73" s="212"/>
      <c r="Y73" s="212"/>
      <c r="Z73" s="212"/>
    </row>
    <row r="74" ht="15.75" customHeight="1">
      <c r="A74" s="212"/>
      <c r="B74" s="214"/>
      <c r="C74" s="212"/>
      <c r="D74" s="212"/>
      <c r="E74" s="212"/>
      <c r="F74" s="212"/>
      <c r="G74" s="212"/>
      <c r="H74" s="212"/>
      <c r="I74" s="212"/>
      <c r="J74" s="212"/>
      <c r="K74" s="212"/>
      <c r="L74" s="212"/>
      <c r="M74" s="212"/>
      <c r="N74" s="212"/>
      <c r="O74" s="212"/>
      <c r="P74" s="212"/>
      <c r="Q74" s="212"/>
      <c r="R74" s="212"/>
      <c r="S74" s="212"/>
      <c r="T74" s="212"/>
      <c r="U74" s="212"/>
      <c r="V74" s="212"/>
      <c r="W74" s="212"/>
      <c r="X74" s="212"/>
      <c r="Y74" s="212"/>
      <c r="Z74" s="212"/>
    </row>
    <row r="75" ht="15.75" customHeight="1">
      <c r="A75" s="212"/>
      <c r="B75" s="214"/>
      <c r="C75" s="212"/>
      <c r="D75" s="212"/>
      <c r="E75" s="212"/>
      <c r="F75" s="212"/>
      <c r="G75" s="212"/>
      <c r="H75" s="212"/>
      <c r="I75" s="212"/>
      <c r="J75" s="212"/>
      <c r="K75" s="212"/>
      <c r="L75" s="212"/>
      <c r="M75" s="212"/>
      <c r="N75" s="212"/>
      <c r="O75" s="212"/>
      <c r="P75" s="212"/>
      <c r="Q75" s="212"/>
      <c r="R75" s="212"/>
      <c r="S75" s="212"/>
      <c r="T75" s="212"/>
      <c r="U75" s="212"/>
      <c r="V75" s="212"/>
      <c r="W75" s="212"/>
      <c r="X75" s="212"/>
      <c r="Y75" s="212"/>
      <c r="Z75" s="212"/>
    </row>
    <row r="76" ht="15.75" customHeight="1">
      <c r="A76" s="212"/>
      <c r="B76" s="214"/>
      <c r="C76" s="212"/>
      <c r="D76" s="212"/>
      <c r="E76" s="212"/>
      <c r="F76" s="212"/>
      <c r="G76" s="212"/>
      <c r="H76" s="212"/>
      <c r="I76" s="212"/>
      <c r="J76" s="212"/>
      <c r="K76" s="212"/>
      <c r="L76" s="212"/>
      <c r="M76" s="212"/>
      <c r="N76" s="212"/>
      <c r="O76" s="212"/>
      <c r="P76" s="212"/>
      <c r="Q76" s="212"/>
      <c r="R76" s="212"/>
      <c r="S76" s="212"/>
      <c r="T76" s="212"/>
      <c r="U76" s="212"/>
      <c r="V76" s="212"/>
      <c r="W76" s="212"/>
      <c r="X76" s="212"/>
      <c r="Y76" s="212"/>
      <c r="Z76" s="212"/>
    </row>
    <row r="77" ht="15.75" customHeight="1">
      <c r="A77" s="212"/>
      <c r="B77" s="214"/>
      <c r="C77" s="212"/>
      <c r="D77" s="212"/>
      <c r="E77" s="212"/>
      <c r="F77" s="212"/>
      <c r="G77" s="212"/>
      <c r="H77" s="212"/>
      <c r="I77" s="212"/>
      <c r="J77" s="212"/>
      <c r="K77" s="212"/>
      <c r="L77" s="212"/>
      <c r="M77" s="212"/>
      <c r="N77" s="212"/>
      <c r="O77" s="212"/>
      <c r="P77" s="212"/>
      <c r="Q77" s="212"/>
      <c r="R77" s="212"/>
      <c r="S77" s="212"/>
      <c r="T77" s="212"/>
      <c r="U77" s="212"/>
      <c r="V77" s="212"/>
      <c r="W77" s="212"/>
      <c r="X77" s="212"/>
      <c r="Y77" s="212"/>
      <c r="Z77" s="212"/>
    </row>
    <row r="78" ht="15.75" customHeight="1">
      <c r="A78" s="212"/>
      <c r="B78" s="214"/>
      <c r="C78" s="212"/>
      <c r="D78" s="212"/>
      <c r="E78" s="212"/>
      <c r="F78" s="212"/>
      <c r="G78" s="212"/>
      <c r="H78" s="212"/>
      <c r="I78" s="212"/>
      <c r="J78" s="212"/>
      <c r="K78" s="212"/>
      <c r="L78" s="212"/>
      <c r="M78" s="212"/>
      <c r="N78" s="212"/>
      <c r="O78" s="212"/>
      <c r="P78" s="212"/>
      <c r="Q78" s="212"/>
      <c r="R78" s="212"/>
      <c r="S78" s="212"/>
      <c r="T78" s="212"/>
      <c r="U78" s="212"/>
      <c r="V78" s="212"/>
      <c r="W78" s="212"/>
      <c r="X78" s="212"/>
      <c r="Y78" s="212"/>
      <c r="Z78" s="212"/>
    </row>
    <row r="79" ht="15.75" customHeight="1">
      <c r="A79" s="212"/>
      <c r="B79" s="214"/>
      <c r="C79" s="212"/>
      <c r="D79" s="212"/>
      <c r="E79" s="212"/>
      <c r="F79" s="212"/>
      <c r="G79" s="212"/>
      <c r="H79" s="212"/>
      <c r="I79" s="212"/>
      <c r="J79" s="212"/>
      <c r="K79" s="212"/>
      <c r="L79" s="212"/>
      <c r="M79" s="212"/>
      <c r="N79" s="212"/>
      <c r="O79" s="212"/>
      <c r="P79" s="212"/>
      <c r="Q79" s="212"/>
      <c r="R79" s="212"/>
      <c r="S79" s="212"/>
      <c r="T79" s="212"/>
      <c r="U79" s="212"/>
      <c r="V79" s="212"/>
      <c r="W79" s="212"/>
      <c r="X79" s="212"/>
      <c r="Y79" s="212"/>
      <c r="Z79" s="212"/>
    </row>
    <row r="80" ht="15.75" customHeight="1">
      <c r="A80" s="212"/>
      <c r="B80" s="214"/>
      <c r="C80" s="212"/>
      <c r="D80" s="212"/>
      <c r="E80" s="212"/>
      <c r="F80" s="212"/>
      <c r="G80" s="212"/>
      <c r="H80" s="212"/>
      <c r="I80" s="212"/>
      <c r="J80" s="212"/>
      <c r="K80" s="212"/>
      <c r="L80" s="212"/>
      <c r="M80" s="212"/>
      <c r="N80" s="212"/>
      <c r="O80" s="212"/>
      <c r="P80" s="212"/>
      <c r="Q80" s="212"/>
      <c r="R80" s="212"/>
      <c r="S80" s="212"/>
      <c r="T80" s="212"/>
      <c r="U80" s="212"/>
      <c r="V80" s="212"/>
      <c r="W80" s="212"/>
      <c r="X80" s="212"/>
      <c r="Y80" s="212"/>
      <c r="Z80" s="212"/>
    </row>
    <row r="81" ht="15.75" customHeight="1">
      <c r="A81" s="212"/>
      <c r="B81" s="214"/>
      <c r="C81" s="212"/>
      <c r="D81" s="212"/>
      <c r="E81" s="212"/>
      <c r="F81" s="212"/>
      <c r="G81" s="212"/>
      <c r="H81" s="212"/>
      <c r="I81" s="212"/>
      <c r="J81" s="212"/>
      <c r="K81" s="212"/>
      <c r="L81" s="212"/>
      <c r="M81" s="212"/>
      <c r="N81" s="212"/>
      <c r="O81" s="212"/>
      <c r="P81" s="212"/>
      <c r="Q81" s="212"/>
      <c r="R81" s="212"/>
      <c r="S81" s="212"/>
      <c r="T81" s="212"/>
      <c r="U81" s="212"/>
      <c r="V81" s="212"/>
      <c r="W81" s="212"/>
      <c r="X81" s="212"/>
      <c r="Y81" s="212"/>
      <c r="Z81" s="212"/>
    </row>
    <row r="82" ht="15.75" customHeight="1">
      <c r="A82" s="212"/>
      <c r="B82" s="214"/>
      <c r="C82" s="212"/>
      <c r="D82" s="212"/>
      <c r="E82" s="212"/>
      <c r="F82" s="212"/>
      <c r="G82" s="212"/>
      <c r="H82" s="212"/>
      <c r="I82" s="212"/>
      <c r="J82" s="212"/>
      <c r="K82" s="212"/>
      <c r="L82" s="212"/>
      <c r="M82" s="212"/>
      <c r="N82" s="212"/>
      <c r="O82" s="212"/>
      <c r="P82" s="212"/>
      <c r="Q82" s="212"/>
      <c r="R82" s="212"/>
      <c r="S82" s="212"/>
      <c r="T82" s="212"/>
      <c r="U82" s="212"/>
      <c r="V82" s="212"/>
      <c r="W82" s="212"/>
      <c r="X82" s="212"/>
      <c r="Y82" s="212"/>
      <c r="Z82" s="212"/>
    </row>
    <row r="83" ht="15.75" customHeight="1">
      <c r="A83" s="212"/>
      <c r="B83" s="214"/>
      <c r="C83" s="212"/>
      <c r="D83" s="212"/>
      <c r="E83" s="212"/>
      <c r="F83" s="212"/>
      <c r="G83" s="212"/>
      <c r="H83" s="212"/>
      <c r="I83" s="212"/>
      <c r="J83" s="212"/>
      <c r="K83" s="212"/>
      <c r="L83" s="212"/>
      <c r="M83" s="212"/>
      <c r="N83" s="212"/>
      <c r="O83" s="212"/>
      <c r="P83" s="212"/>
      <c r="Q83" s="212"/>
      <c r="R83" s="212"/>
      <c r="S83" s="212"/>
      <c r="T83" s="212"/>
      <c r="U83" s="212"/>
      <c r="V83" s="212"/>
      <c r="W83" s="212"/>
      <c r="X83" s="212"/>
      <c r="Y83" s="212"/>
      <c r="Z83" s="212"/>
    </row>
    <row r="84" ht="15.75" customHeight="1">
      <c r="A84" s="212"/>
      <c r="B84" s="214"/>
      <c r="C84" s="212"/>
      <c r="D84" s="212"/>
      <c r="E84" s="212"/>
      <c r="F84" s="212"/>
      <c r="G84" s="212"/>
      <c r="H84" s="212"/>
      <c r="I84" s="212"/>
      <c r="J84" s="212"/>
      <c r="K84" s="212"/>
      <c r="L84" s="212"/>
      <c r="M84" s="212"/>
      <c r="N84" s="212"/>
      <c r="O84" s="212"/>
      <c r="P84" s="212"/>
      <c r="Q84" s="212"/>
      <c r="R84" s="212"/>
      <c r="S84" s="212"/>
      <c r="T84" s="212"/>
      <c r="U84" s="212"/>
      <c r="V84" s="212"/>
      <c r="W84" s="212"/>
      <c r="X84" s="212"/>
      <c r="Y84" s="212"/>
      <c r="Z84" s="212"/>
    </row>
    <row r="85" ht="15.75" customHeight="1">
      <c r="A85" s="212"/>
      <c r="B85" s="214"/>
      <c r="C85" s="212"/>
      <c r="D85" s="212"/>
      <c r="E85" s="212"/>
      <c r="F85" s="212"/>
      <c r="G85" s="212"/>
      <c r="H85" s="212"/>
      <c r="I85" s="212"/>
      <c r="J85" s="212"/>
      <c r="K85" s="212"/>
      <c r="L85" s="212"/>
      <c r="M85" s="212"/>
      <c r="N85" s="212"/>
      <c r="O85" s="212"/>
      <c r="P85" s="212"/>
      <c r="Q85" s="212"/>
      <c r="R85" s="212"/>
      <c r="S85" s="212"/>
      <c r="T85" s="212"/>
      <c r="U85" s="212"/>
      <c r="V85" s="212"/>
      <c r="W85" s="212"/>
      <c r="X85" s="212"/>
      <c r="Y85" s="212"/>
      <c r="Z85" s="212"/>
    </row>
    <row r="86" ht="15.75" customHeight="1">
      <c r="A86" s="212"/>
      <c r="B86" s="214"/>
      <c r="C86" s="212"/>
      <c r="D86" s="212"/>
      <c r="E86" s="212"/>
      <c r="F86" s="212"/>
      <c r="G86" s="212"/>
      <c r="H86" s="212"/>
      <c r="I86" s="212"/>
      <c r="J86" s="212"/>
      <c r="K86" s="212"/>
      <c r="L86" s="212"/>
      <c r="M86" s="212"/>
      <c r="N86" s="212"/>
      <c r="O86" s="212"/>
      <c r="P86" s="212"/>
      <c r="Q86" s="212"/>
      <c r="R86" s="212"/>
      <c r="S86" s="212"/>
      <c r="T86" s="212"/>
      <c r="U86" s="212"/>
      <c r="V86" s="212"/>
      <c r="W86" s="212"/>
      <c r="X86" s="212"/>
      <c r="Y86" s="212"/>
      <c r="Z86" s="212"/>
    </row>
    <row r="87" ht="15.75" customHeight="1">
      <c r="A87" s="212"/>
      <c r="B87" s="214"/>
      <c r="C87" s="212"/>
      <c r="D87" s="212"/>
      <c r="E87" s="212"/>
      <c r="F87" s="212"/>
      <c r="G87" s="212"/>
      <c r="H87" s="212"/>
      <c r="I87" s="212"/>
      <c r="J87" s="212"/>
      <c r="K87" s="212"/>
      <c r="L87" s="212"/>
      <c r="M87" s="212"/>
      <c r="N87" s="212"/>
      <c r="O87" s="212"/>
      <c r="P87" s="212"/>
      <c r="Q87" s="212"/>
      <c r="R87" s="212"/>
      <c r="S87" s="212"/>
      <c r="T87" s="212"/>
      <c r="U87" s="212"/>
      <c r="V87" s="212"/>
      <c r="W87" s="212"/>
      <c r="X87" s="212"/>
      <c r="Y87" s="212"/>
      <c r="Z87" s="212"/>
    </row>
    <row r="88" ht="15.75" customHeight="1">
      <c r="A88" s="212"/>
      <c r="B88" s="214"/>
      <c r="C88" s="212"/>
      <c r="D88" s="212"/>
      <c r="E88" s="212"/>
      <c r="F88" s="212"/>
      <c r="G88" s="212"/>
      <c r="H88" s="212"/>
      <c r="I88" s="212"/>
      <c r="J88" s="212"/>
      <c r="K88" s="212"/>
      <c r="L88" s="212"/>
      <c r="M88" s="212"/>
      <c r="N88" s="212"/>
      <c r="O88" s="212"/>
      <c r="P88" s="212"/>
      <c r="Q88" s="212"/>
      <c r="R88" s="212"/>
      <c r="S88" s="212"/>
      <c r="T88" s="212"/>
      <c r="U88" s="212"/>
      <c r="V88" s="212"/>
      <c r="W88" s="212"/>
      <c r="X88" s="212"/>
      <c r="Y88" s="212"/>
      <c r="Z88" s="212"/>
    </row>
    <row r="89" ht="15.75" customHeight="1">
      <c r="A89" s="212"/>
      <c r="B89" s="214"/>
      <c r="C89" s="212"/>
      <c r="D89" s="212"/>
      <c r="E89" s="212"/>
      <c r="F89" s="212"/>
      <c r="G89" s="212"/>
      <c r="H89" s="212"/>
      <c r="I89" s="212"/>
      <c r="J89" s="212"/>
      <c r="K89" s="212"/>
      <c r="L89" s="212"/>
      <c r="M89" s="212"/>
      <c r="N89" s="212"/>
      <c r="O89" s="212"/>
      <c r="P89" s="212"/>
      <c r="Q89" s="212"/>
      <c r="R89" s="212"/>
      <c r="S89" s="212"/>
      <c r="T89" s="212"/>
      <c r="U89" s="212"/>
      <c r="V89" s="212"/>
      <c r="W89" s="212"/>
      <c r="X89" s="212"/>
      <c r="Y89" s="212"/>
      <c r="Z89" s="212"/>
    </row>
    <row r="90" ht="15.75" customHeight="1">
      <c r="A90" s="212"/>
      <c r="B90" s="214"/>
      <c r="C90" s="212"/>
      <c r="D90" s="212"/>
      <c r="E90" s="212"/>
      <c r="F90" s="212"/>
      <c r="G90" s="212"/>
      <c r="H90" s="212"/>
      <c r="I90" s="212"/>
      <c r="J90" s="212"/>
      <c r="K90" s="212"/>
      <c r="L90" s="212"/>
      <c r="M90" s="212"/>
      <c r="N90" s="212"/>
      <c r="O90" s="212"/>
      <c r="P90" s="212"/>
      <c r="Q90" s="212"/>
      <c r="R90" s="212"/>
      <c r="S90" s="212"/>
      <c r="T90" s="212"/>
      <c r="U90" s="212"/>
      <c r="V90" s="212"/>
      <c r="W90" s="212"/>
      <c r="X90" s="212"/>
      <c r="Y90" s="212"/>
      <c r="Z90" s="212"/>
    </row>
    <row r="91" ht="15.75" customHeight="1">
      <c r="A91" s="212"/>
      <c r="B91" s="214"/>
      <c r="C91" s="212"/>
      <c r="D91" s="212"/>
      <c r="E91" s="212"/>
      <c r="F91" s="212"/>
      <c r="G91" s="212"/>
      <c r="H91" s="212"/>
      <c r="I91" s="212"/>
      <c r="J91" s="212"/>
      <c r="K91" s="212"/>
      <c r="L91" s="212"/>
      <c r="M91" s="212"/>
      <c r="N91" s="212"/>
      <c r="O91" s="212"/>
      <c r="P91" s="212"/>
      <c r="Q91" s="212"/>
      <c r="R91" s="212"/>
      <c r="S91" s="212"/>
      <c r="T91" s="212"/>
      <c r="U91" s="212"/>
      <c r="V91" s="212"/>
      <c r="W91" s="212"/>
      <c r="X91" s="212"/>
      <c r="Y91" s="212"/>
      <c r="Z91" s="212"/>
    </row>
    <row r="92" ht="15.75" customHeight="1">
      <c r="A92" s="212"/>
      <c r="B92" s="214"/>
      <c r="C92" s="212"/>
      <c r="D92" s="212"/>
      <c r="E92" s="212"/>
      <c r="F92" s="212"/>
      <c r="G92" s="212"/>
      <c r="H92" s="212"/>
      <c r="I92" s="212"/>
      <c r="J92" s="212"/>
      <c r="K92" s="212"/>
      <c r="L92" s="212"/>
      <c r="M92" s="212"/>
      <c r="N92" s="212"/>
      <c r="O92" s="212"/>
      <c r="P92" s="212"/>
      <c r="Q92" s="212"/>
      <c r="R92" s="212"/>
      <c r="S92" s="212"/>
      <c r="T92" s="212"/>
      <c r="U92" s="212"/>
      <c r="V92" s="212"/>
      <c r="W92" s="212"/>
      <c r="X92" s="212"/>
      <c r="Y92" s="212"/>
      <c r="Z92" s="212"/>
    </row>
    <row r="93" ht="15.75" customHeight="1">
      <c r="A93" s="212"/>
      <c r="B93" s="214"/>
      <c r="C93" s="212"/>
      <c r="D93" s="212"/>
      <c r="E93" s="212"/>
      <c r="F93" s="212"/>
      <c r="G93" s="212"/>
      <c r="H93" s="212"/>
      <c r="I93" s="212"/>
      <c r="J93" s="212"/>
      <c r="K93" s="212"/>
      <c r="L93" s="212"/>
      <c r="M93" s="212"/>
      <c r="N93" s="212"/>
      <c r="O93" s="212"/>
      <c r="P93" s="212"/>
      <c r="Q93" s="212"/>
      <c r="R93" s="212"/>
      <c r="S93" s="212"/>
      <c r="T93" s="212"/>
      <c r="U93" s="212"/>
      <c r="V93" s="212"/>
      <c r="W93" s="212"/>
      <c r="X93" s="212"/>
      <c r="Y93" s="212"/>
      <c r="Z93" s="212"/>
    </row>
    <row r="94" ht="15.75" customHeight="1">
      <c r="A94" s="212"/>
      <c r="B94" s="214"/>
      <c r="C94" s="212"/>
      <c r="D94" s="212"/>
      <c r="E94" s="212"/>
      <c r="F94" s="212"/>
      <c r="G94" s="212"/>
      <c r="H94" s="212"/>
      <c r="I94" s="212"/>
      <c r="J94" s="212"/>
      <c r="K94" s="212"/>
      <c r="L94" s="212"/>
      <c r="M94" s="212"/>
      <c r="N94" s="212"/>
      <c r="O94" s="212"/>
      <c r="P94" s="212"/>
      <c r="Q94" s="212"/>
      <c r="R94" s="212"/>
      <c r="S94" s="212"/>
      <c r="T94" s="212"/>
      <c r="U94" s="212"/>
      <c r="V94" s="212"/>
      <c r="W94" s="212"/>
      <c r="X94" s="212"/>
      <c r="Y94" s="212"/>
      <c r="Z94" s="212"/>
    </row>
    <row r="95" ht="15.75" customHeight="1">
      <c r="A95" s="212"/>
      <c r="B95" s="214"/>
      <c r="C95" s="212"/>
      <c r="D95" s="212"/>
      <c r="E95" s="212"/>
      <c r="F95" s="212"/>
      <c r="G95" s="212"/>
      <c r="H95" s="212"/>
      <c r="I95" s="212"/>
      <c r="J95" s="212"/>
      <c r="K95" s="212"/>
      <c r="L95" s="212"/>
      <c r="M95" s="212"/>
      <c r="N95" s="212"/>
      <c r="O95" s="212"/>
      <c r="P95" s="212"/>
      <c r="Q95" s="212"/>
      <c r="R95" s="212"/>
      <c r="S95" s="212"/>
      <c r="T95" s="212"/>
      <c r="U95" s="212"/>
      <c r="V95" s="212"/>
      <c r="W95" s="212"/>
      <c r="X95" s="212"/>
      <c r="Y95" s="212"/>
      <c r="Z95" s="212"/>
    </row>
    <row r="96" ht="15.75" customHeight="1">
      <c r="A96" s="212"/>
      <c r="B96" s="214"/>
      <c r="C96" s="212"/>
      <c r="D96" s="212"/>
      <c r="E96" s="212"/>
      <c r="F96" s="212"/>
      <c r="G96" s="212"/>
      <c r="H96" s="212"/>
      <c r="I96" s="212"/>
      <c r="J96" s="212"/>
      <c r="K96" s="212"/>
      <c r="L96" s="212"/>
      <c r="M96" s="212"/>
      <c r="N96" s="212"/>
      <c r="O96" s="212"/>
      <c r="P96" s="212"/>
      <c r="Q96" s="212"/>
      <c r="R96" s="212"/>
      <c r="S96" s="212"/>
      <c r="T96" s="212"/>
      <c r="U96" s="212"/>
      <c r="V96" s="212"/>
      <c r="W96" s="212"/>
      <c r="X96" s="212"/>
      <c r="Y96" s="212"/>
      <c r="Z96" s="212"/>
    </row>
    <row r="97" ht="15.75" customHeight="1">
      <c r="A97" s="212"/>
      <c r="B97" s="214"/>
      <c r="C97" s="212"/>
      <c r="D97" s="212"/>
      <c r="E97" s="212"/>
      <c r="F97" s="212"/>
      <c r="G97" s="212"/>
      <c r="H97" s="212"/>
      <c r="I97" s="212"/>
      <c r="J97" s="212"/>
      <c r="K97" s="212"/>
      <c r="L97" s="212"/>
      <c r="M97" s="212"/>
      <c r="N97" s="212"/>
      <c r="O97" s="212"/>
      <c r="P97" s="212"/>
      <c r="Q97" s="212"/>
      <c r="R97" s="212"/>
      <c r="S97" s="212"/>
      <c r="T97" s="212"/>
      <c r="U97" s="212"/>
      <c r="V97" s="212"/>
      <c r="W97" s="212"/>
      <c r="X97" s="212"/>
      <c r="Y97" s="212"/>
      <c r="Z97" s="212"/>
    </row>
    <row r="98" ht="15.75" customHeight="1">
      <c r="A98" s="212"/>
      <c r="B98" s="214"/>
      <c r="C98" s="212"/>
      <c r="D98" s="212"/>
      <c r="E98" s="212"/>
      <c r="F98" s="212"/>
      <c r="G98" s="212"/>
      <c r="H98" s="212"/>
      <c r="I98" s="212"/>
      <c r="J98" s="212"/>
      <c r="K98" s="212"/>
      <c r="L98" s="212"/>
      <c r="M98" s="212"/>
      <c r="N98" s="212"/>
      <c r="O98" s="212"/>
      <c r="P98" s="212"/>
      <c r="Q98" s="212"/>
      <c r="R98" s="212"/>
      <c r="S98" s="212"/>
      <c r="T98" s="212"/>
      <c r="U98" s="212"/>
      <c r="V98" s="212"/>
      <c r="W98" s="212"/>
      <c r="X98" s="212"/>
      <c r="Y98" s="212"/>
      <c r="Z98" s="212"/>
    </row>
    <row r="99" ht="15.75" customHeight="1">
      <c r="A99" s="212"/>
      <c r="B99" s="214"/>
      <c r="C99" s="212"/>
      <c r="D99" s="212"/>
      <c r="E99" s="212"/>
      <c r="F99" s="212"/>
      <c r="G99" s="212"/>
      <c r="H99" s="212"/>
      <c r="I99" s="212"/>
      <c r="J99" s="212"/>
      <c r="K99" s="212"/>
      <c r="L99" s="212"/>
      <c r="M99" s="212"/>
      <c r="N99" s="212"/>
      <c r="O99" s="212"/>
      <c r="P99" s="212"/>
      <c r="Q99" s="212"/>
      <c r="R99" s="212"/>
      <c r="S99" s="212"/>
      <c r="T99" s="212"/>
      <c r="U99" s="212"/>
      <c r="V99" s="212"/>
      <c r="W99" s="212"/>
      <c r="X99" s="212"/>
      <c r="Y99" s="212"/>
      <c r="Z99" s="212"/>
    </row>
    <row r="100" ht="15.75" customHeight="1">
      <c r="A100" s="212"/>
      <c r="B100" s="214"/>
      <c r="C100" s="212"/>
      <c r="D100" s="212"/>
      <c r="E100" s="212"/>
      <c r="F100" s="212"/>
      <c r="G100" s="212"/>
      <c r="H100" s="212"/>
      <c r="I100" s="212"/>
      <c r="J100" s="212"/>
      <c r="K100" s="212"/>
      <c r="L100" s="212"/>
      <c r="M100" s="212"/>
      <c r="N100" s="212"/>
      <c r="O100" s="212"/>
      <c r="P100" s="212"/>
      <c r="Q100" s="212"/>
      <c r="R100" s="212"/>
      <c r="S100" s="212"/>
      <c r="T100" s="212"/>
      <c r="U100" s="212"/>
      <c r="V100" s="212"/>
      <c r="W100" s="212"/>
      <c r="X100" s="212"/>
      <c r="Y100" s="212"/>
      <c r="Z100" s="212"/>
    </row>
    <row r="101" ht="15.75" customHeight="1">
      <c r="A101" s="212"/>
      <c r="B101" s="214"/>
      <c r="C101" s="212"/>
      <c r="D101" s="212"/>
      <c r="E101" s="212"/>
      <c r="F101" s="212"/>
      <c r="G101" s="212"/>
      <c r="H101" s="212"/>
      <c r="I101" s="212"/>
      <c r="J101" s="212"/>
      <c r="K101" s="212"/>
      <c r="L101" s="212"/>
      <c r="M101" s="212"/>
      <c r="N101" s="212"/>
      <c r="O101" s="212"/>
      <c r="P101" s="212"/>
      <c r="Q101" s="212"/>
      <c r="R101" s="212"/>
      <c r="S101" s="212"/>
      <c r="T101" s="212"/>
      <c r="U101" s="212"/>
      <c r="V101" s="212"/>
      <c r="W101" s="212"/>
      <c r="X101" s="212"/>
      <c r="Y101" s="212"/>
      <c r="Z101" s="212"/>
    </row>
    <row r="102" ht="15.75" customHeight="1">
      <c r="A102" s="212"/>
      <c r="B102" s="214"/>
      <c r="C102" s="212"/>
      <c r="D102" s="212"/>
      <c r="E102" s="212"/>
      <c r="F102" s="212"/>
      <c r="G102" s="212"/>
      <c r="H102" s="212"/>
      <c r="I102" s="212"/>
      <c r="J102" s="212"/>
      <c r="K102" s="212"/>
      <c r="L102" s="212"/>
      <c r="M102" s="212"/>
      <c r="N102" s="212"/>
      <c r="O102" s="212"/>
      <c r="P102" s="212"/>
      <c r="Q102" s="212"/>
      <c r="R102" s="212"/>
      <c r="S102" s="212"/>
      <c r="T102" s="212"/>
      <c r="U102" s="212"/>
      <c r="V102" s="212"/>
      <c r="W102" s="212"/>
      <c r="X102" s="212"/>
      <c r="Y102" s="212"/>
      <c r="Z102" s="212"/>
    </row>
    <row r="103" ht="15.75" customHeight="1">
      <c r="A103" s="212"/>
      <c r="B103" s="214"/>
      <c r="C103" s="212"/>
      <c r="D103" s="212"/>
      <c r="E103" s="212"/>
      <c r="F103" s="212"/>
      <c r="G103" s="212"/>
      <c r="H103" s="212"/>
      <c r="I103" s="212"/>
      <c r="J103" s="212"/>
      <c r="K103" s="212"/>
      <c r="L103" s="212"/>
      <c r="M103" s="212"/>
      <c r="N103" s="212"/>
      <c r="O103" s="212"/>
      <c r="P103" s="212"/>
      <c r="Q103" s="212"/>
      <c r="R103" s="212"/>
      <c r="S103" s="212"/>
      <c r="T103" s="212"/>
      <c r="U103" s="212"/>
      <c r="V103" s="212"/>
      <c r="W103" s="212"/>
      <c r="X103" s="212"/>
      <c r="Y103" s="212"/>
      <c r="Z103" s="212"/>
    </row>
    <row r="104" ht="15.75" customHeight="1">
      <c r="A104" s="212"/>
      <c r="B104" s="214"/>
      <c r="C104" s="212"/>
      <c r="D104" s="212"/>
      <c r="E104" s="212"/>
      <c r="F104" s="212"/>
      <c r="G104" s="212"/>
      <c r="H104" s="212"/>
      <c r="I104" s="212"/>
      <c r="J104" s="212"/>
      <c r="K104" s="212"/>
      <c r="L104" s="212"/>
      <c r="M104" s="212"/>
      <c r="N104" s="212"/>
      <c r="O104" s="212"/>
      <c r="P104" s="212"/>
      <c r="Q104" s="212"/>
      <c r="R104" s="212"/>
      <c r="S104" s="212"/>
      <c r="T104" s="212"/>
      <c r="U104" s="212"/>
      <c r="V104" s="212"/>
      <c r="W104" s="212"/>
      <c r="X104" s="212"/>
      <c r="Y104" s="212"/>
      <c r="Z104" s="212"/>
    </row>
    <row r="105" ht="15.75" customHeight="1">
      <c r="A105" s="212"/>
      <c r="B105" s="214"/>
      <c r="C105" s="212"/>
      <c r="D105" s="212"/>
      <c r="E105" s="212"/>
      <c r="F105" s="212"/>
      <c r="G105" s="212"/>
      <c r="H105" s="212"/>
      <c r="I105" s="212"/>
      <c r="J105" s="212"/>
      <c r="K105" s="212"/>
      <c r="L105" s="212"/>
      <c r="M105" s="212"/>
      <c r="N105" s="212"/>
      <c r="O105" s="212"/>
      <c r="P105" s="212"/>
      <c r="Q105" s="212"/>
      <c r="R105" s="212"/>
      <c r="S105" s="212"/>
      <c r="T105" s="212"/>
      <c r="U105" s="212"/>
      <c r="V105" s="212"/>
      <c r="W105" s="212"/>
      <c r="X105" s="212"/>
      <c r="Y105" s="212"/>
      <c r="Z105" s="212"/>
    </row>
    <row r="106" ht="15.75" customHeight="1">
      <c r="A106" s="212"/>
      <c r="B106" s="214"/>
      <c r="C106" s="212"/>
      <c r="D106" s="212"/>
      <c r="E106" s="212"/>
      <c r="F106" s="212"/>
      <c r="G106" s="212"/>
      <c r="H106" s="212"/>
      <c r="I106" s="212"/>
      <c r="J106" s="212"/>
      <c r="K106" s="212"/>
      <c r="L106" s="212"/>
      <c r="M106" s="212"/>
      <c r="N106" s="212"/>
      <c r="O106" s="212"/>
      <c r="P106" s="212"/>
      <c r="Q106" s="212"/>
      <c r="R106" s="212"/>
      <c r="S106" s="212"/>
      <c r="T106" s="212"/>
      <c r="U106" s="212"/>
      <c r="V106" s="212"/>
      <c r="W106" s="212"/>
      <c r="X106" s="212"/>
      <c r="Y106" s="212"/>
      <c r="Z106" s="212"/>
    </row>
    <row r="107" ht="15.75" customHeight="1">
      <c r="A107" s="212"/>
      <c r="B107" s="214"/>
      <c r="C107" s="212"/>
      <c r="D107" s="212"/>
      <c r="E107" s="212"/>
      <c r="F107" s="212"/>
      <c r="G107" s="212"/>
      <c r="H107" s="212"/>
      <c r="I107" s="212"/>
      <c r="J107" s="212"/>
      <c r="K107" s="212"/>
      <c r="L107" s="212"/>
      <c r="M107" s="212"/>
      <c r="N107" s="212"/>
      <c r="O107" s="212"/>
      <c r="P107" s="212"/>
      <c r="Q107" s="212"/>
      <c r="R107" s="212"/>
      <c r="S107" s="212"/>
      <c r="T107" s="212"/>
      <c r="U107" s="212"/>
      <c r="V107" s="212"/>
      <c r="W107" s="212"/>
      <c r="X107" s="212"/>
      <c r="Y107" s="212"/>
      <c r="Z107" s="212"/>
    </row>
    <row r="108" ht="15.75" customHeight="1">
      <c r="A108" s="212"/>
      <c r="B108" s="214"/>
      <c r="C108" s="212"/>
      <c r="D108" s="212"/>
      <c r="E108" s="212"/>
      <c r="F108" s="212"/>
      <c r="G108" s="212"/>
      <c r="H108" s="212"/>
      <c r="I108" s="212"/>
      <c r="J108" s="212"/>
      <c r="K108" s="212"/>
      <c r="L108" s="212"/>
      <c r="M108" s="212"/>
      <c r="N108" s="212"/>
      <c r="O108" s="212"/>
      <c r="P108" s="212"/>
      <c r="Q108" s="212"/>
      <c r="R108" s="212"/>
      <c r="S108" s="212"/>
      <c r="T108" s="212"/>
      <c r="U108" s="212"/>
      <c r="V108" s="212"/>
      <c r="W108" s="212"/>
      <c r="X108" s="212"/>
      <c r="Y108" s="212"/>
      <c r="Z108" s="212"/>
    </row>
    <row r="109" ht="15.75" customHeight="1">
      <c r="A109" s="212"/>
      <c r="B109" s="214"/>
      <c r="C109" s="212"/>
      <c r="D109" s="212"/>
      <c r="E109" s="212"/>
      <c r="F109" s="212"/>
      <c r="G109" s="212"/>
      <c r="H109" s="212"/>
      <c r="I109" s="212"/>
      <c r="J109" s="212"/>
      <c r="K109" s="212"/>
      <c r="L109" s="212"/>
      <c r="M109" s="212"/>
      <c r="N109" s="212"/>
      <c r="O109" s="212"/>
      <c r="P109" s="212"/>
      <c r="Q109" s="212"/>
      <c r="R109" s="212"/>
      <c r="S109" s="212"/>
      <c r="T109" s="212"/>
      <c r="U109" s="212"/>
      <c r="V109" s="212"/>
      <c r="W109" s="212"/>
      <c r="X109" s="212"/>
      <c r="Y109" s="212"/>
      <c r="Z109" s="212"/>
    </row>
    <row r="110" ht="15.75" customHeight="1">
      <c r="A110" s="212"/>
      <c r="B110" s="214"/>
      <c r="C110" s="212"/>
      <c r="D110" s="212"/>
      <c r="E110" s="212"/>
      <c r="F110" s="212"/>
      <c r="G110" s="212"/>
      <c r="H110" s="212"/>
      <c r="I110" s="212"/>
      <c r="J110" s="212"/>
      <c r="K110" s="212"/>
      <c r="L110" s="212"/>
      <c r="M110" s="212"/>
      <c r="N110" s="212"/>
      <c r="O110" s="212"/>
      <c r="P110" s="212"/>
      <c r="Q110" s="212"/>
      <c r="R110" s="212"/>
      <c r="S110" s="212"/>
      <c r="T110" s="212"/>
      <c r="U110" s="212"/>
      <c r="V110" s="212"/>
      <c r="W110" s="212"/>
      <c r="X110" s="212"/>
      <c r="Y110" s="212"/>
      <c r="Z110" s="212"/>
    </row>
    <row r="111" ht="15.75" customHeight="1">
      <c r="A111" s="212"/>
      <c r="B111" s="214"/>
      <c r="C111" s="212"/>
      <c r="D111" s="212"/>
      <c r="E111" s="212"/>
      <c r="F111" s="212"/>
      <c r="G111" s="212"/>
      <c r="H111" s="212"/>
      <c r="I111" s="212"/>
      <c r="J111" s="212"/>
      <c r="K111" s="212"/>
      <c r="L111" s="212"/>
      <c r="M111" s="212"/>
      <c r="N111" s="212"/>
      <c r="O111" s="212"/>
      <c r="P111" s="212"/>
      <c r="Q111" s="212"/>
      <c r="R111" s="212"/>
      <c r="S111" s="212"/>
      <c r="T111" s="212"/>
      <c r="U111" s="212"/>
      <c r="V111" s="212"/>
      <c r="W111" s="212"/>
      <c r="X111" s="212"/>
      <c r="Y111" s="212"/>
      <c r="Z111" s="212"/>
    </row>
    <row r="112" ht="15.75" customHeight="1">
      <c r="A112" s="212"/>
      <c r="B112" s="214"/>
      <c r="C112" s="212"/>
      <c r="D112" s="212"/>
      <c r="E112" s="212"/>
      <c r="F112" s="212"/>
      <c r="G112" s="212"/>
      <c r="H112" s="212"/>
      <c r="I112" s="212"/>
      <c r="J112" s="212"/>
      <c r="K112" s="212"/>
      <c r="L112" s="212"/>
      <c r="M112" s="212"/>
      <c r="N112" s="212"/>
      <c r="O112" s="212"/>
      <c r="P112" s="212"/>
      <c r="Q112" s="212"/>
      <c r="R112" s="212"/>
      <c r="S112" s="212"/>
      <c r="T112" s="212"/>
      <c r="U112" s="212"/>
      <c r="V112" s="212"/>
      <c r="W112" s="212"/>
      <c r="X112" s="212"/>
      <c r="Y112" s="212"/>
      <c r="Z112" s="212"/>
    </row>
    <row r="113" ht="15.75" customHeight="1">
      <c r="A113" s="212"/>
      <c r="B113" s="214"/>
      <c r="C113" s="212"/>
      <c r="D113" s="212"/>
      <c r="E113" s="212"/>
      <c r="F113" s="212"/>
      <c r="G113" s="212"/>
      <c r="H113" s="212"/>
      <c r="I113" s="212"/>
      <c r="J113" s="212"/>
      <c r="K113" s="212"/>
      <c r="L113" s="212"/>
      <c r="M113" s="212"/>
      <c r="N113" s="212"/>
      <c r="O113" s="212"/>
      <c r="P113" s="212"/>
      <c r="Q113" s="212"/>
      <c r="R113" s="212"/>
      <c r="S113" s="212"/>
      <c r="T113" s="212"/>
      <c r="U113" s="212"/>
      <c r="V113" s="212"/>
      <c r="W113" s="212"/>
      <c r="X113" s="212"/>
      <c r="Y113" s="212"/>
      <c r="Z113" s="212"/>
    </row>
    <row r="114" ht="15.75" customHeight="1">
      <c r="A114" s="212"/>
      <c r="B114" s="214"/>
      <c r="C114" s="212"/>
      <c r="D114" s="212"/>
      <c r="E114" s="212"/>
      <c r="F114" s="212"/>
      <c r="G114" s="212"/>
      <c r="H114" s="212"/>
      <c r="I114" s="212"/>
      <c r="J114" s="212"/>
      <c r="K114" s="212"/>
      <c r="L114" s="212"/>
      <c r="M114" s="212"/>
      <c r="N114" s="212"/>
      <c r="O114" s="212"/>
      <c r="P114" s="212"/>
      <c r="Q114" s="212"/>
      <c r="R114" s="212"/>
      <c r="S114" s="212"/>
      <c r="T114" s="212"/>
      <c r="U114" s="212"/>
      <c r="V114" s="212"/>
      <c r="W114" s="212"/>
      <c r="X114" s="212"/>
      <c r="Y114" s="212"/>
      <c r="Z114" s="212"/>
    </row>
    <row r="115" ht="15.75" customHeight="1">
      <c r="A115" s="212"/>
      <c r="B115" s="214"/>
      <c r="C115" s="212"/>
      <c r="D115" s="212"/>
      <c r="E115" s="212"/>
      <c r="F115" s="212"/>
      <c r="G115" s="212"/>
      <c r="H115" s="212"/>
      <c r="I115" s="212"/>
      <c r="J115" s="212"/>
      <c r="K115" s="212"/>
      <c r="L115" s="212"/>
      <c r="M115" s="212"/>
      <c r="N115" s="212"/>
      <c r="O115" s="212"/>
      <c r="P115" s="212"/>
      <c r="Q115" s="212"/>
      <c r="R115" s="212"/>
      <c r="S115" s="212"/>
      <c r="T115" s="212"/>
      <c r="U115" s="212"/>
      <c r="V115" s="212"/>
      <c r="W115" s="212"/>
      <c r="X115" s="212"/>
      <c r="Y115" s="212"/>
      <c r="Z115" s="212"/>
    </row>
    <row r="116" ht="15.75" customHeight="1">
      <c r="A116" s="212"/>
      <c r="B116" s="214"/>
      <c r="C116" s="212"/>
      <c r="D116" s="212"/>
      <c r="E116" s="212"/>
      <c r="F116" s="212"/>
      <c r="G116" s="212"/>
      <c r="H116" s="212"/>
      <c r="I116" s="212"/>
      <c r="J116" s="212"/>
      <c r="K116" s="212"/>
      <c r="L116" s="212"/>
      <c r="M116" s="212"/>
      <c r="N116" s="212"/>
      <c r="O116" s="212"/>
      <c r="P116" s="212"/>
      <c r="Q116" s="212"/>
      <c r="R116" s="212"/>
      <c r="S116" s="212"/>
      <c r="T116" s="212"/>
      <c r="U116" s="212"/>
      <c r="V116" s="212"/>
      <c r="W116" s="212"/>
      <c r="X116" s="212"/>
      <c r="Y116" s="212"/>
      <c r="Z116" s="212"/>
    </row>
    <row r="117" ht="15.75" customHeight="1">
      <c r="A117" s="212"/>
      <c r="B117" s="214"/>
      <c r="C117" s="212"/>
      <c r="D117" s="212"/>
      <c r="E117" s="212"/>
      <c r="F117" s="212"/>
      <c r="G117" s="212"/>
      <c r="H117" s="212"/>
      <c r="I117" s="212"/>
      <c r="J117" s="212"/>
      <c r="K117" s="212"/>
      <c r="L117" s="212"/>
      <c r="M117" s="212"/>
      <c r="N117" s="212"/>
      <c r="O117" s="212"/>
      <c r="P117" s="212"/>
      <c r="Q117" s="212"/>
      <c r="R117" s="212"/>
      <c r="S117" s="212"/>
      <c r="T117" s="212"/>
      <c r="U117" s="212"/>
      <c r="V117" s="212"/>
      <c r="W117" s="212"/>
      <c r="X117" s="212"/>
      <c r="Y117" s="212"/>
      <c r="Z117" s="212"/>
    </row>
    <row r="118" ht="15.75" customHeight="1">
      <c r="A118" s="212"/>
      <c r="B118" s="214"/>
      <c r="C118" s="212"/>
      <c r="D118" s="212"/>
      <c r="E118" s="212"/>
      <c r="F118" s="212"/>
      <c r="G118" s="212"/>
      <c r="H118" s="212"/>
      <c r="I118" s="212"/>
      <c r="J118" s="212"/>
      <c r="K118" s="212"/>
      <c r="L118" s="212"/>
      <c r="M118" s="212"/>
      <c r="N118" s="212"/>
      <c r="O118" s="212"/>
      <c r="P118" s="212"/>
      <c r="Q118" s="212"/>
      <c r="R118" s="212"/>
      <c r="S118" s="212"/>
      <c r="T118" s="212"/>
      <c r="U118" s="212"/>
      <c r="V118" s="212"/>
      <c r="W118" s="212"/>
      <c r="X118" s="212"/>
      <c r="Y118" s="212"/>
      <c r="Z118" s="212"/>
    </row>
    <row r="119" ht="15.75" customHeight="1">
      <c r="A119" s="212"/>
      <c r="B119" s="214"/>
      <c r="C119" s="212"/>
      <c r="D119" s="212"/>
      <c r="E119" s="212"/>
      <c r="F119" s="212"/>
      <c r="G119" s="212"/>
      <c r="H119" s="212"/>
      <c r="I119" s="212"/>
      <c r="J119" s="212"/>
      <c r="K119" s="212"/>
      <c r="L119" s="212"/>
      <c r="M119" s="212"/>
      <c r="N119" s="212"/>
      <c r="O119" s="212"/>
      <c r="P119" s="212"/>
      <c r="Q119" s="212"/>
      <c r="R119" s="212"/>
      <c r="S119" s="212"/>
      <c r="T119" s="212"/>
      <c r="U119" s="212"/>
      <c r="V119" s="212"/>
      <c r="W119" s="212"/>
      <c r="X119" s="212"/>
      <c r="Y119" s="212"/>
      <c r="Z119" s="212"/>
    </row>
    <row r="120" ht="15.75" customHeight="1">
      <c r="A120" s="212"/>
      <c r="B120" s="214"/>
      <c r="C120" s="212"/>
      <c r="D120" s="212"/>
      <c r="E120" s="212"/>
      <c r="F120" s="212"/>
      <c r="G120" s="212"/>
      <c r="H120" s="212"/>
      <c r="I120" s="212"/>
      <c r="J120" s="212"/>
      <c r="K120" s="212"/>
      <c r="L120" s="212"/>
      <c r="M120" s="212"/>
      <c r="N120" s="212"/>
      <c r="O120" s="212"/>
      <c r="P120" s="212"/>
      <c r="Q120" s="212"/>
      <c r="R120" s="212"/>
      <c r="S120" s="212"/>
      <c r="T120" s="212"/>
      <c r="U120" s="212"/>
      <c r="V120" s="212"/>
      <c r="W120" s="212"/>
      <c r="X120" s="212"/>
      <c r="Y120" s="212"/>
      <c r="Z120" s="212"/>
    </row>
    <row r="121" ht="15.75" customHeight="1">
      <c r="A121" s="212"/>
      <c r="B121" s="214"/>
      <c r="C121" s="212"/>
      <c r="D121" s="212"/>
      <c r="E121" s="212"/>
      <c r="F121" s="212"/>
      <c r="G121" s="212"/>
      <c r="H121" s="212"/>
      <c r="I121" s="212"/>
      <c r="J121" s="212"/>
      <c r="K121" s="212"/>
      <c r="L121" s="212"/>
      <c r="M121" s="212"/>
      <c r="N121" s="212"/>
      <c r="O121" s="212"/>
      <c r="P121" s="212"/>
      <c r="Q121" s="212"/>
      <c r="R121" s="212"/>
      <c r="S121" s="212"/>
      <c r="T121" s="212"/>
      <c r="U121" s="212"/>
      <c r="V121" s="212"/>
      <c r="W121" s="212"/>
      <c r="X121" s="212"/>
      <c r="Y121" s="212"/>
      <c r="Z121" s="212"/>
    </row>
    <row r="122" ht="15.75" customHeight="1">
      <c r="A122" s="212"/>
      <c r="B122" s="214"/>
      <c r="C122" s="212"/>
      <c r="D122" s="212"/>
      <c r="E122" s="212"/>
      <c r="F122" s="212"/>
      <c r="G122" s="212"/>
      <c r="H122" s="212"/>
      <c r="I122" s="212"/>
      <c r="J122" s="212"/>
      <c r="K122" s="212"/>
      <c r="L122" s="212"/>
      <c r="M122" s="212"/>
      <c r="N122" s="212"/>
      <c r="O122" s="212"/>
      <c r="P122" s="212"/>
      <c r="Q122" s="212"/>
      <c r="R122" s="212"/>
      <c r="S122" s="212"/>
      <c r="T122" s="212"/>
      <c r="U122" s="212"/>
      <c r="V122" s="212"/>
      <c r="W122" s="212"/>
      <c r="X122" s="212"/>
      <c r="Y122" s="212"/>
      <c r="Z122" s="212"/>
    </row>
    <row r="123" ht="15.75" customHeight="1">
      <c r="A123" s="212"/>
      <c r="B123" s="214"/>
      <c r="C123" s="212"/>
      <c r="D123" s="212"/>
      <c r="E123" s="212"/>
      <c r="F123" s="212"/>
      <c r="G123" s="212"/>
      <c r="H123" s="212"/>
      <c r="I123" s="212"/>
      <c r="J123" s="212"/>
      <c r="K123" s="212"/>
      <c r="L123" s="212"/>
      <c r="M123" s="212"/>
      <c r="N123" s="212"/>
      <c r="O123" s="212"/>
      <c r="P123" s="212"/>
      <c r="Q123" s="212"/>
      <c r="R123" s="212"/>
      <c r="S123" s="212"/>
      <c r="T123" s="212"/>
      <c r="U123" s="212"/>
      <c r="V123" s="212"/>
      <c r="W123" s="212"/>
      <c r="X123" s="212"/>
      <c r="Y123" s="212"/>
      <c r="Z123" s="212"/>
    </row>
    <row r="124" ht="15.75" customHeight="1">
      <c r="A124" s="212"/>
      <c r="B124" s="214"/>
      <c r="C124" s="212"/>
      <c r="D124" s="212"/>
      <c r="E124" s="212"/>
      <c r="F124" s="212"/>
      <c r="G124" s="212"/>
      <c r="H124" s="212"/>
      <c r="I124" s="212"/>
      <c r="J124" s="212"/>
      <c r="K124" s="212"/>
      <c r="L124" s="212"/>
      <c r="M124" s="212"/>
      <c r="N124" s="212"/>
      <c r="O124" s="212"/>
      <c r="P124" s="212"/>
      <c r="Q124" s="212"/>
      <c r="R124" s="212"/>
      <c r="S124" s="212"/>
      <c r="T124" s="212"/>
      <c r="U124" s="212"/>
      <c r="V124" s="212"/>
      <c r="W124" s="212"/>
      <c r="X124" s="212"/>
      <c r="Y124" s="212"/>
      <c r="Z124" s="212"/>
    </row>
    <row r="125" ht="15.75" customHeight="1">
      <c r="A125" s="212"/>
      <c r="B125" s="214"/>
      <c r="C125" s="212"/>
      <c r="D125" s="212"/>
      <c r="E125" s="212"/>
      <c r="F125" s="212"/>
      <c r="G125" s="212"/>
      <c r="H125" s="212"/>
      <c r="I125" s="212"/>
      <c r="J125" s="212"/>
      <c r="K125" s="212"/>
      <c r="L125" s="212"/>
      <c r="M125" s="212"/>
      <c r="N125" s="212"/>
      <c r="O125" s="212"/>
      <c r="P125" s="212"/>
      <c r="Q125" s="212"/>
      <c r="R125" s="212"/>
      <c r="S125" s="212"/>
      <c r="T125" s="212"/>
      <c r="U125" s="212"/>
      <c r="V125" s="212"/>
      <c r="W125" s="212"/>
      <c r="X125" s="212"/>
      <c r="Y125" s="212"/>
      <c r="Z125" s="212"/>
    </row>
    <row r="126" ht="15.75" customHeight="1">
      <c r="A126" s="212"/>
      <c r="B126" s="214"/>
      <c r="C126" s="212"/>
      <c r="D126" s="212"/>
      <c r="E126" s="212"/>
      <c r="F126" s="212"/>
      <c r="G126" s="212"/>
      <c r="H126" s="212"/>
      <c r="I126" s="212"/>
      <c r="J126" s="212"/>
      <c r="K126" s="212"/>
      <c r="L126" s="212"/>
      <c r="M126" s="212"/>
      <c r="N126" s="212"/>
      <c r="O126" s="212"/>
      <c r="P126" s="212"/>
      <c r="Q126" s="212"/>
      <c r="R126" s="212"/>
      <c r="S126" s="212"/>
      <c r="T126" s="212"/>
      <c r="U126" s="212"/>
      <c r="V126" s="212"/>
      <c r="W126" s="212"/>
      <c r="X126" s="212"/>
      <c r="Y126" s="212"/>
      <c r="Z126" s="212"/>
    </row>
    <row r="127" ht="15.75" customHeight="1">
      <c r="A127" s="212"/>
      <c r="B127" s="214"/>
      <c r="C127" s="212"/>
      <c r="D127" s="212"/>
      <c r="E127" s="212"/>
      <c r="F127" s="212"/>
      <c r="G127" s="212"/>
      <c r="H127" s="212"/>
      <c r="I127" s="212"/>
      <c r="J127" s="212"/>
      <c r="K127" s="212"/>
      <c r="L127" s="212"/>
      <c r="M127" s="212"/>
      <c r="N127" s="212"/>
      <c r="O127" s="212"/>
      <c r="P127" s="212"/>
      <c r="Q127" s="212"/>
      <c r="R127" s="212"/>
      <c r="S127" s="212"/>
      <c r="T127" s="212"/>
      <c r="U127" s="212"/>
      <c r="V127" s="212"/>
      <c r="W127" s="212"/>
      <c r="X127" s="212"/>
      <c r="Y127" s="212"/>
      <c r="Z127" s="212"/>
    </row>
    <row r="128" ht="15.75" customHeight="1">
      <c r="A128" s="212"/>
      <c r="B128" s="214"/>
      <c r="C128" s="212"/>
      <c r="D128" s="212"/>
      <c r="E128" s="212"/>
      <c r="F128" s="212"/>
      <c r="G128" s="212"/>
      <c r="H128" s="212"/>
      <c r="I128" s="212"/>
      <c r="J128" s="212"/>
      <c r="K128" s="212"/>
      <c r="L128" s="212"/>
      <c r="M128" s="212"/>
      <c r="N128" s="212"/>
      <c r="O128" s="212"/>
      <c r="P128" s="212"/>
      <c r="Q128" s="212"/>
      <c r="R128" s="212"/>
      <c r="S128" s="212"/>
      <c r="T128" s="212"/>
      <c r="U128" s="212"/>
      <c r="V128" s="212"/>
      <c r="W128" s="212"/>
      <c r="X128" s="212"/>
      <c r="Y128" s="212"/>
      <c r="Z128" s="212"/>
    </row>
    <row r="129" ht="15.75" customHeight="1">
      <c r="A129" s="212"/>
      <c r="B129" s="214"/>
      <c r="C129" s="212"/>
      <c r="D129" s="212"/>
      <c r="E129" s="212"/>
      <c r="F129" s="212"/>
      <c r="G129" s="212"/>
      <c r="H129" s="212"/>
      <c r="I129" s="212"/>
      <c r="J129" s="212"/>
      <c r="K129" s="212"/>
      <c r="L129" s="212"/>
      <c r="M129" s="212"/>
      <c r="N129" s="212"/>
      <c r="O129" s="212"/>
      <c r="P129" s="212"/>
      <c r="Q129" s="212"/>
      <c r="R129" s="212"/>
      <c r="S129" s="212"/>
      <c r="T129" s="212"/>
      <c r="U129" s="212"/>
      <c r="V129" s="212"/>
      <c r="W129" s="212"/>
      <c r="X129" s="212"/>
      <c r="Y129" s="212"/>
      <c r="Z129" s="212"/>
    </row>
    <row r="130" ht="15.75" customHeight="1">
      <c r="A130" s="212"/>
      <c r="B130" s="214"/>
      <c r="C130" s="212"/>
      <c r="D130" s="212"/>
      <c r="E130" s="212"/>
      <c r="F130" s="212"/>
      <c r="G130" s="212"/>
      <c r="H130" s="212"/>
      <c r="I130" s="212"/>
      <c r="J130" s="212"/>
      <c r="K130" s="212"/>
      <c r="L130" s="212"/>
      <c r="M130" s="212"/>
      <c r="N130" s="212"/>
      <c r="O130" s="212"/>
      <c r="P130" s="212"/>
      <c r="Q130" s="212"/>
      <c r="R130" s="212"/>
      <c r="S130" s="212"/>
      <c r="T130" s="212"/>
      <c r="U130" s="212"/>
      <c r="V130" s="212"/>
      <c r="W130" s="212"/>
      <c r="X130" s="212"/>
      <c r="Y130" s="212"/>
      <c r="Z130" s="212"/>
    </row>
    <row r="131" ht="15.75" customHeight="1">
      <c r="A131" s="212"/>
      <c r="B131" s="214"/>
      <c r="C131" s="212"/>
      <c r="D131" s="212"/>
      <c r="E131" s="212"/>
      <c r="F131" s="212"/>
      <c r="G131" s="212"/>
      <c r="H131" s="212"/>
      <c r="I131" s="212"/>
      <c r="J131" s="212"/>
      <c r="K131" s="212"/>
      <c r="L131" s="212"/>
      <c r="M131" s="212"/>
      <c r="N131" s="212"/>
      <c r="O131" s="212"/>
      <c r="P131" s="212"/>
      <c r="Q131" s="212"/>
      <c r="R131" s="212"/>
      <c r="S131" s="212"/>
      <c r="T131" s="212"/>
      <c r="U131" s="212"/>
      <c r="V131" s="212"/>
      <c r="W131" s="212"/>
      <c r="X131" s="212"/>
      <c r="Y131" s="212"/>
      <c r="Z131" s="212"/>
    </row>
    <row r="132" ht="15.75" customHeight="1">
      <c r="A132" s="212"/>
      <c r="B132" s="214"/>
      <c r="C132" s="212"/>
      <c r="D132" s="212"/>
      <c r="E132" s="212"/>
      <c r="F132" s="212"/>
      <c r="G132" s="212"/>
      <c r="H132" s="212"/>
      <c r="I132" s="212"/>
      <c r="J132" s="212"/>
      <c r="K132" s="212"/>
      <c r="L132" s="212"/>
      <c r="M132" s="212"/>
      <c r="N132" s="212"/>
      <c r="O132" s="212"/>
      <c r="P132" s="212"/>
      <c r="Q132" s="212"/>
      <c r="R132" s="212"/>
      <c r="S132" s="212"/>
      <c r="T132" s="212"/>
      <c r="U132" s="212"/>
      <c r="V132" s="212"/>
      <c r="W132" s="212"/>
      <c r="X132" s="212"/>
      <c r="Y132" s="212"/>
      <c r="Z132" s="212"/>
    </row>
    <row r="133" ht="15.75" customHeight="1">
      <c r="A133" s="212"/>
      <c r="B133" s="214"/>
      <c r="C133" s="212"/>
      <c r="D133" s="212"/>
      <c r="E133" s="212"/>
      <c r="F133" s="212"/>
      <c r="G133" s="212"/>
      <c r="H133" s="212"/>
      <c r="I133" s="212"/>
      <c r="J133" s="212"/>
      <c r="K133" s="212"/>
      <c r="L133" s="212"/>
      <c r="M133" s="212"/>
      <c r="N133" s="212"/>
      <c r="O133" s="212"/>
      <c r="P133" s="212"/>
      <c r="Q133" s="212"/>
      <c r="R133" s="212"/>
      <c r="S133" s="212"/>
      <c r="T133" s="212"/>
      <c r="U133" s="212"/>
      <c r="V133" s="212"/>
      <c r="W133" s="212"/>
      <c r="X133" s="212"/>
      <c r="Y133" s="212"/>
      <c r="Z133" s="212"/>
    </row>
    <row r="134" ht="15.75" customHeight="1">
      <c r="A134" s="212"/>
      <c r="B134" s="214"/>
      <c r="C134" s="212"/>
      <c r="D134" s="212"/>
      <c r="E134" s="212"/>
      <c r="F134" s="212"/>
      <c r="G134" s="212"/>
      <c r="H134" s="212"/>
      <c r="I134" s="212"/>
      <c r="J134" s="212"/>
      <c r="K134" s="212"/>
      <c r="L134" s="212"/>
      <c r="M134" s="212"/>
      <c r="N134" s="212"/>
      <c r="O134" s="212"/>
      <c r="P134" s="212"/>
      <c r="Q134" s="212"/>
      <c r="R134" s="212"/>
      <c r="S134" s="212"/>
      <c r="T134" s="212"/>
      <c r="U134" s="212"/>
      <c r="V134" s="212"/>
      <c r="W134" s="212"/>
      <c r="X134" s="212"/>
      <c r="Y134" s="212"/>
      <c r="Z134" s="212"/>
    </row>
    <row r="135" ht="15.75" customHeight="1">
      <c r="A135" s="212"/>
      <c r="B135" s="214"/>
      <c r="C135" s="212"/>
      <c r="D135" s="212"/>
      <c r="E135" s="212"/>
      <c r="F135" s="212"/>
      <c r="G135" s="212"/>
      <c r="H135" s="212"/>
      <c r="I135" s="212"/>
      <c r="J135" s="212"/>
      <c r="K135" s="212"/>
      <c r="L135" s="212"/>
      <c r="M135" s="212"/>
      <c r="N135" s="212"/>
      <c r="O135" s="212"/>
      <c r="P135" s="212"/>
      <c r="Q135" s="212"/>
      <c r="R135" s="212"/>
      <c r="S135" s="212"/>
      <c r="T135" s="212"/>
      <c r="U135" s="212"/>
      <c r="V135" s="212"/>
      <c r="W135" s="212"/>
      <c r="X135" s="212"/>
      <c r="Y135" s="212"/>
      <c r="Z135" s="212"/>
    </row>
    <row r="136" ht="15.75" customHeight="1">
      <c r="A136" s="212"/>
      <c r="B136" s="214"/>
      <c r="C136" s="212"/>
      <c r="D136" s="212"/>
      <c r="E136" s="212"/>
      <c r="F136" s="212"/>
      <c r="G136" s="212"/>
      <c r="H136" s="212"/>
      <c r="I136" s="212"/>
      <c r="J136" s="212"/>
      <c r="K136" s="212"/>
      <c r="L136" s="212"/>
      <c r="M136" s="212"/>
      <c r="N136" s="212"/>
      <c r="O136" s="212"/>
      <c r="P136" s="212"/>
      <c r="Q136" s="212"/>
      <c r="R136" s="212"/>
      <c r="S136" s="212"/>
      <c r="T136" s="212"/>
      <c r="U136" s="212"/>
      <c r="V136" s="212"/>
      <c r="W136" s="212"/>
      <c r="X136" s="212"/>
      <c r="Y136" s="212"/>
      <c r="Z136" s="212"/>
    </row>
    <row r="137" ht="15.75" customHeight="1">
      <c r="A137" s="212"/>
      <c r="B137" s="214"/>
      <c r="C137" s="212"/>
      <c r="D137" s="212"/>
      <c r="E137" s="212"/>
      <c r="F137" s="212"/>
      <c r="G137" s="212"/>
      <c r="H137" s="212"/>
      <c r="I137" s="212"/>
      <c r="J137" s="212"/>
      <c r="K137" s="212"/>
      <c r="L137" s="212"/>
      <c r="M137" s="212"/>
      <c r="N137" s="212"/>
      <c r="O137" s="212"/>
      <c r="P137" s="212"/>
      <c r="Q137" s="212"/>
      <c r="R137" s="212"/>
      <c r="S137" s="212"/>
      <c r="T137" s="212"/>
      <c r="U137" s="212"/>
      <c r="V137" s="212"/>
      <c r="W137" s="212"/>
      <c r="X137" s="212"/>
      <c r="Y137" s="212"/>
      <c r="Z137" s="212"/>
    </row>
    <row r="138" ht="15.75" customHeight="1">
      <c r="A138" s="212"/>
      <c r="B138" s="214"/>
      <c r="C138" s="212"/>
      <c r="D138" s="212"/>
      <c r="E138" s="212"/>
      <c r="F138" s="212"/>
      <c r="G138" s="212"/>
      <c r="H138" s="212"/>
      <c r="I138" s="212"/>
      <c r="J138" s="212"/>
      <c r="K138" s="212"/>
      <c r="L138" s="212"/>
      <c r="M138" s="212"/>
      <c r="N138" s="212"/>
      <c r="O138" s="212"/>
      <c r="P138" s="212"/>
      <c r="Q138" s="212"/>
      <c r="R138" s="212"/>
      <c r="S138" s="212"/>
      <c r="T138" s="212"/>
      <c r="U138" s="212"/>
      <c r="V138" s="212"/>
      <c r="W138" s="212"/>
      <c r="X138" s="212"/>
      <c r="Y138" s="212"/>
      <c r="Z138" s="212"/>
    </row>
    <row r="139" ht="15.75" customHeight="1">
      <c r="A139" s="212"/>
      <c r="B139" s="214"/>
      <c r="C139" s="212"/>
      <c r="D139" s="212"/>
      <c r="E139" s="212"/>
      <c r="F139" s="212"/>
      <c r="G139" s="212"/>
      <c r="H139" s="212"/>
      <c r="I139" s="212"/>
      <c r="J139" s="212"/>
      <c r="K139" s="212"/>
      <c r="L139" s="212"/>
      <c r="M139" s="212"/>
      <c r="N139" s="212"/>
      <c r="O139" s="212"/>
      <c r="P139" s="212"/>
      <c r="Q139" s="212"/>
      <c r="R139" s="212"/>
      <c r="S139" s="212"/>
      <c r="T139" s="212"/>
      <c r="U139" s="212"/>
      <c r="V139" s="212"/>
      <c r="W139" s="212"/>
      <c r="X139" s="212"/>
      <c r="Y139" s="212"/>
      <c r="Z139" s="212"/>
    </row>
    <row r="140" ht="15.75" customHeight="1">
      <c r="A140" s="212"/>
      <c r="B140" s="214"/>
      <c r="C140" s="212"/>
      <c r="D140" s="212"/>
      <c r="E140" s="212"/>
      <c r="F140" s="212"/>
      <c r="G140" s="212"/>
      <c r="H140" s="212"/>
      <c r="I140" s="212"/>
      <c r="J140" s="212"/>
      <c r="K140" s="212"/>
      <c r="L140" s="212"/>
      <c r="M140" s="212"/>
      <c r="N140" s="212"/>
      <c r="O140" s="212"/>
      <c r="P140" s="212"/>
      <c r="Q140" s="212"/>
      <c r="R140" s="212"/>
      <c r="S140" s="212"/>
      <c r="T140" s="212"/>
      <c r="U140" s="212"/>
      <c r="V140" s="212"/>
      <c r="W140" s="212"/>
      <c r="X140" s="212"/>
      <c r="Y140" s="212"/>
      <c r="Z140" s="212"/>
    </row>
    <row r="141" ht="15.75" customHeight="1">
      <c r="A141" s="212"/>
      <c r="B141" s="214"/>
      <c r="C141" s="212"/>
      <c r="D141" s="212"/>
      <c r="E141" s="212"/>
      <c r="F141" s="212"/>
      <c r="G141" s="212"/>
      <c r="H141" s="212"/>
      <c r="I141" s="212"/>
      <c r="J141" s="212"/>
      <c r="K141" s="212"/>
      <c r="L141" s="212"/>
      <c r="M141" s="212"/>
      <c r="N141" s="212"/>
      <c r="O141" s="212"/>
      <c r="P141" s="212"/>
      <c r="Q141" s="212"/>
      <c r="R141" s="212"/>
      <c r="S141" s="212"/>
      <c r="T141" s="212"/>
      <c r="U141" s="212"/>
      <c r="V141" s="212"/>
      <c r="W141" s="212"/>
      <c r="X141" s="212"/>
      <c r="Y141" s="212"/>
      <c r="Z141" s="212"/>
    </row>
    <row r="142" ht="15.75" customHeight="1">
      <c r="A142" s="212"/>
      <c r="B142" s="214"/>
      <c r="C142" s="212"/>
      <c r="D142" s="212"/>
      <c r="E142" s="212"/>
      <c r="F142" s="212"/>
      <c r="G142" s="212"/>
      <c r="H142" s="212"/>
      <c r="I142" s="212"/>
      <c r="J142" s="212"/>
      <c r="K142" s="212"/>
      <c r="L142" s="212"/>
      <c r="M142" s="212"/>
      <c r="N142" s="212"/>
      <c r="O142" s="212"/>
      <c r="P142" s="212"/>
      <c r="Q142" s="212"/>
      <c r="R142" s="212"/>
      <c r="S142" s="212"/>
      <c r="T142" s="212"/>
      <c r="U142" s="212"/>
      <c r="V142" s="212"/>
      <c r="W142" s="212"/>
      <c r="X142" s="212"/>
      <c r="Y142" s="212"/>
      <c r="Z142" s="212"/>
    </row>
    <row r="143" ht="15.75" customHeight="1">
      <c r="A143" s="212"/>
      <c r="B143" s="214"/>
      <c r="C143" s="212"/>
      <c r="D143" s="212"/>
      <c r="E143" s="212"/>
      <c r="F143" s="212"/>
      <c r="G143" s="212"/>
      <c r="H143" s="212"/>
      <c r="I143" s="212"/>
      <c r="J143" s="212"/>
      <c r="K143" s="212"/>
      <c r="L143" s="212"/>
      <c r="M143" s="212"/>
      <c r="N143" s="212"/>
      <c r="O143" s="212"/>
      <c r="P143" s="212"/>
      <c r="Q143" s="212"/>
      <c r="R143" s="212"/>
      <c r="S143" s="212"/>
      <c r="T143" s="212"/>
      <c r="U143" s="212"/>
      <c r="V143" s="212"/>
      <c r="W143" s="212"/>
      <c r="X143" s="212"/>
      <c r="Y143" s="212"/>
      <c r="Z143" s="212"/>
    </row>
    <row r="144" ht="15.75" customHeight="1">
      <c r="A144" s="212"/>
      <c r="B144" s="214"/>
      <c r="C144" s="212"/>
      <c r="D144" s="212"/>
      <c r="E144" s="212"/>
      <c r="F144" s="212"/>
      <c r="G144" s="212"/>
      <c r="H144" s="212"/>
      <c r="I144" s="212"/>
      <c r="J144" s="212"/>
      <c r="K144" s="212"/>
      <c r="L144" s="212"/>
      <c r="M144" s="212"/>
      <c r="N144" s="212"/>
      <c r="O144" s="212"/>
      <c r="P144" s="212"/>
      <c r="Q144" s="212"/>
      <c r="R144" s="212"/>
      <c r="S144" s="212"/>
      <c r="T144" s="212"/>
      <c r="U144" s="212"/>
      <c r="V144" s="212"/>
      <c r="W144" s="212"/>
      <c r="X144" s="212"/>
      <c r="Y144" s="212"/>
      <c r="Z144" s="212"/>
    </row>
    <row r="145" ht="15.75" customHeight="1">
      <c r="A145" s="212"/>
      <c r="B145" s="214"/>
      <c r="C145" s="212"/>
      <c r="D145" s="212"/>
      <c r="E145" s="212"/>
      <c r="F145" s="212"/>
      <c r="G145" s="212"/>
      <c r="H145" s="212"/>
      <c r="I145" s="212"/>
      <c r="J145" s="212"/>
      <c r="K145" s="212"/>
      <c r="L145" s="212"/>
      <c r="M145" s="212"/>
      <c r="N145" s="212"/>
      <c r="O145" s="212"/>
      <c r="P145" s="212"/>
      <c r="Q145" s="212"/>
      <c r="R145" s="212"/>
      <c r="S145" s="212"/>
      <c r="T145" s="212"/>
      <c r="U145" s="212"/>
      <c r="V145" s="212"/>
      <c r="W145" s="212"/>
      <c r="X145" s="212"/>
      <c r="Y145" s="212"/>
      <c r="Z145" s="212"/>
    </row>
    <row r="146" ht="15.75" customHeight="1">
      <c r="A146" s="212"/>
      <c r="B146" s="214"/>
      <c r="C146" s="212"/>
      <c r="D146" s="212"/>
      <c r="E146" s="212"/>
      <c r="F146" s="212"/>
      <c r="G146" s="212"/>
      <c r="H146" s="212"/>
      <c r="I146" s="212"/>
      <c r="J146" s="212"/>
      <c r="K146" s="212"/>
      <c r="L146" s="212"/>
      <c r="M146" s="212"/>
      <c r="N146" s="212"/>
      <c r="O146" s="212"/>
      <c r="P146" s="212"/>
      <c r="Q146" s="212"/>
      <c r="R146" s="212"/>
      <c r="S146" s="212"/>
      <c r="T146" s="212"/>
      <c r="U146" s="212"/>
      <c r="V146" s="212"/>
      <c r="W146" s="212"/>
      <c r="X146" s="212"/>
      <c r="Y146" s="212"/>
      <c r="Z146" s="212"/>
    </row>
    <row r="147" ht="15.75" customHeight="1">
      <c r="A147" s="212"/>
      <c r="B147" s="214"/>
      <c r="C147" s="212"/>
      <c r="D147" s="212"/>
      <c r="E147" s="212"/>
      <c r="F147" s="212"/>
      <c r="G147" s="212"/>
      <c r="H147" s="212"/>
      <c r="I147" s="212"/>
      <c r="J147" s="212"/>
      <c r="K147" s="212"/>
      <c r="L147" s="212"/>
      <c r="M147" s="212"/>
      <c r="N147" s="212"/>
      <c r="O147" s="212"/>
      <c r="P147" s="212"/>
      <c r="Q147" s="212"/>
      <c r="R147" s="212"/>
      <c r="S147" s="212"/>
      <c r="T147" s="212"/>
      <c r="U147" s="212"/>
      <c r="V147" s="212"/>
      <c r="W147" s="212"/>
      <c r="X147" s="212"/>
      <c r="Y147" s="212"/>
      <c r="Z147" s="212"/>
    </row>
    <row r="148" ht="15.75" customHeight="1">
      <c r="A148" s="212"/>
      <c r="B148" s="214"/>
      <c r="C148" s="212"/>
      <c r="D148" s="212"/>
      <c r="E148" s="212"/>
      <c r="F148" s="212"/>
      <c r="G148" s="212"/>
      <c r="H148" s="212"/>
      <c r="I148" s="212"/>
      <c r="J148" s="212"/>
      <c r="K148" s="212"/>
      <c r="L148" s="212"/>
      <c r="M148" s="212"/>
      <c r="N148" s="212"/>
      <c r="O148" s="212"/>
      <c r="P148" s="212"/>
      <c r="Q148" s="212"/>
      <c r="R148" s="212"/>
      <c r="S148" s="212"/>
      <c r="T148" s="212"/>
      <c r="U148" s="212"/>
      <c r="V148" s="212"/>
      <c r="W148" s="212"/>
      <c r="X148" s="212"/>
      <c r="Y148" s="212"/>
      <c r="Z148" s="212"/>
    </row>
    <row r="149" ht="15.75" customHeight="1">
      <c r="A149" s="212"/>
      <c r="B149" s="214"/>
      <c r="C149" s="212"/>
      <c r="D149" s="212"/>
      <c r="E149" s="212"/>
      <c r="F149" s="212"/>
      <c r="G149" s="212"/>
      <c r="H149" s="212"/>
      <c r="I149" s="212"/>
      <c r="J149" s="212"/>
      <c r="K149" s="212"/>
      <c r="L149" s="212"/>
      <c r="M149" s="212"/>
      <c r="N149" s="212"/>
      <c r="O149" s="212"/>
      <c r="P149" s="212"/>
      <c r="Q149" s="212"/>
      <c r="R149" s="212"/>
      <c r="S149" s="212"/>
      <c r="T149" s="212"/>
      <c r="U149" s="212"/>
      <c r="V149" s="212"/>
      <c r="W149" s="212"/>
      <c r="X149" s="212"/>
      <c r="Y149" s="212"/>
      <c r="Z149" s="212"/>
    </row>
    <row r="150" ht="15.75" customHeight="1">
      <c r="A150" s="212"/>
      <c r="B150" s="214"/>
      <c r="C150" s="212"/>
      <c r="D150" s="212"/>
      <c r="E150" s="212"/>
      <c r="F150" s="212"/>
      <c r="G150" s="212"/>
      <c r="H150" s="212"/>
      <c r="I150" s="212"/>
      <c r="J150" s="212"/>
      <c r="K150" s="212"/>
      <c r="L150" s="212"/>
      <c r="M150" s="212"/>
      <c r="N150" s="212"/>
      <c r="O150" s="212"/>
      <c r="P150" s="212"/>
      <c r="Q150" s="212"/>
      <c r="R150" s="212"/>
      <c r="S150" s="212"/>
      <c r="T150" s="212"/>
      <c r="U150" s="212"/>
      <c r="V150" s="212"/>
      <c r="W150" s="212"/>
      <c r="X150" s="212"/>
      <c r="Y150" s="212"/>
      <c r="Z150" s="212"/>
    </row>
    <row r="151" ht="15.75" customHeight="1">
      <c r="A151" s="212"/>
      <c r="B151" s="214"/>
      <c r="C151" s="212"/>
      <c r="D151" s="212"/>
      <c r="E151" s="212"/>
      <c r="F151" s="212"/>
      <c r="G151" s="212"/>
      <c r="H151" s="212"/>
      <c r="I151" s="212"/>
      <c r="J151" s="212"/>
      <c r="K151" s="212"/>
      <c r="L151" s="212"/>
      <c r="M151" s="212"/>
      <c r="N151" s="212"/>
      <c r="O151" s="212"/>
      <c r="P151" s="212"/>
      <c r="Q151" s="212"/>
      <c r="R151" s="212"/>
      <c r="S151" s="212"/>
      <c r="T151" s="212"/>
      <c r="U151" s="212"/>
      <c r="V151" s="212"/>
      <c r="W151" s="212"/>
      <c r="X151" s="212"/>
      <c r="Y151" s="212"/>
      <c r="Z151" s="212"/>
    </row>
    <row r="152" ht="15.75" customHeight="1">
      <c r="A152" s="212"/>
      <c r="B152" s="214"/>
      <c r="C152" s="212"/>
      <c r="D152" s="212"/>
      <c r="E152" s="212"/>
      <c r="F152" s="212"/>
      <c r="G152" s="212"/>
      <c r="H152" s="212"/>
      <c r="I152" s="212"/>
      <c r="J152" s="212"/>
      <c r="K152" s="212"/>
      <c r="L152" s="212"/>
      <c r="M152" s="212"/>
      <c r="N152" s="212"/>
      <c r="O152" s="212"/>
      <c r="P152" s="212"/>
      <c r="Q152" s="212"/>
      <c r="R152" s="212"/>
      <c r="S152" s="212"/>
      <c r="T152" s="212"/>
      <c r="U152" s="212"/>
      <c r="V152" s="212"/>
      <c r="W152" s="212"/>
      <c r="X152" s="212"/>
      <c r="Y152" s="212"/>
      <c r="Z152" s="212"/>
    </row>
    <row r="153" ht="15.75" customHeight="1">
      <c r="A153" s="212"/>
      <c r="B153" s="214"/>
      <c r="C153" s="212"/>
      <c r="D153" s="212"/>
      <c r="E153" s="212"/>
      <c r="F153" s="212"/>
      <c r="G153" s="212"/>
      <c r="H153" s="212"/>
      <c r="I153" s="212"/>
      <c r="J153" s="212"/>
      <c r="K153" s="212"/>
      <c r="L153" s="212"/>
      <c r="M153" s="212"/>
      <c r="N153" s="212"/>
      <c r="O153" s="212"/>
      <c r="P153" s="212"/>
      <c r="Q153" s="212"/>
      <c r="R153" s="212"/>
      <c r="S153" s="212"/>
      <c r="T153" s="212"/>
      <c r="U153" s="212"/>
      <c r="V153" s="212"/>
      <c r="W153" s="212"/>
      <c r="X153" s="212"/>
      <c r="Y153" s="212"/>
      <c r="Z153" s="212"/>
    </row>
    <row r="154" ht="15.75" customHeight="1">
      <c r="A154" s="212"/>
      <c r="B154" s="214"/>
      <c r="C154" s="212"/>
      <c r="D154" s="212"/>
      <c r="E154" s="212"/>
      <c r="F154" s="212"/>
      <c r="G154" s="212"/>
      <c r="H154" s="212"/>
      <c r="I154" s="212"/>
      <c r="J154" s="212"/>
      <c r="K154" s="212"/>
      <c r="L154" s="212"/>
      <c r="M154" s="212"/>
      <c r="N154" s="212"/>
      <c r="O154" s="212"/>
      <c r="P154" s="212"/>
      <c r="Q154" s="212"/>
      <c r="R154" s="212"/>
      <c r="S154" s="212"/>
      <c r="T154" s="212"/>
      <c r="U154" s="212"/>
      <c r="V154" s="212"/>
      <c r="W154" s="212"/>
      <c r="X154" s="212"/>
      <c r="Y154" s="212"/>
      <c r="Z154" s="212"/>
    </row>
    <row r="155" ht="15.75" customHeight="1">
      <c r="A155" s="212"/>
      <c r="B155" s="214"/>
      <c r="C155" s="212"/>
      <c r="D155" s="212"/>
      <c r="E155" s="212"/>
      <c r="F155" s="212"/>
      <c r="G155" s="212"/>
      <c r="H155" s="212"/>
      <c r="I155" s="212"/>
      <c r="J155" s="212"/>
      <c r="K155" s="212"/>
      <c r="L155" s="212"/>
      <c r="M155" s="212"/>
      <c r="N155" s="212"/>
      <c r="O155" s="212"/>
      <c r="P155" s="212"/>
      <c r="Q155" s="212"/>
      <c r="R155" s="212"/>
      <c r="S155" s="212"/>
      <c r="T155" s="212"/>
      <c r="U155" s="212"/>
      <c r="V155" s="212"/>
      <c r="W155" s="212"/>
      <c r="X155" s="212"/>
      <c r="Y155" s="212"/>
      <c r="Z155" s="212"/>
    </row>
    <row r="156" ht="15.75" customHeight="1">
      <c r="A156" s="212"/>
      <c r="B156" s="214"/>
      <c r="C156" s="212"/>
      <c r="D156" s="212"/>
      <c r="E156" s="212"/>
      <c r="F156" s="212"/>
      <c r="G156" s="212"/>
      <c r="H156" s="212"/>
      <c r="I156" s="212"/>
      <c r="J156" s="212"/>
      <c r="K156" s="212"/>
      <c r="L156" s="212"/>
      <c r="M156" s="212"/>
      <c r="N156" s="212"/>
      <c r="O156" s="212"/>
      <c r="P156" s="212"/>
      <c r="Q156" s="212"/>
      <c r="R156" s="212"/>
      <c r="S156" s="212"/>
      <c r="T156" s="212"/>
      <c r="U156" s="212"/>
      <c r="V156" s="212"/>
      <c r="W156" s="212"/>
      <c r="X156" s="212"/>
      <c r="Y156" s="212"/>
      <c r="Z156" s="212"/>
    </row>
    <row r="157" ht="15.75" customHeight="1">
      <c r="A157" s="212"/>
      <c r="B157" s="214"/>
      <c r="C157" s="212"/>
      <c r="D157" s="212"/>
      <c r="E157" s="212"/>
      <c r="F157" s="212"/>
      <c r="G157" s="212"/>
      <c r="H157" s="212"/>
      <c r="I157" s="212"/>
      <c r="J157" s="212"/>
      <c r="K157" s="212"/>
      <c r="L157" s="212"/>
      <c r="M157" s="212"/>
      <c r="N157" s="212"/>
      <c r="O157" s="212"/>
      <c r="P157" s="212"/>
      <c r="Q157" s="212"/>
      <c r="R157" s="212"/>
      <c r="S157" s="212"/>
      <c r="T157" s="212"/>
      <c r="U157" s="212"/>
      <c r="V157" s="212"/>
      <c r="W157" s="212"/>
      <c r="X157" s="212"/>
      <c r="Y157" s="212"/>
      <c r="Z157" s="212"/>
    </row>
    <row r="158" ht="15.75" customHeight="1">
      <c r="A158" s="212"/>
      <c r="B158" s="214"/>
      <c r="C158" s="212"/>
      <c r="D158" s="212"/>
      <c r="E158" s="212"/>
      <c r="F158" s="212"/>
      <c r="G158" s="212"/>
      <c r="H158" s="212"/>
      <c r="I158" s="212"/>
      <c r="J158" s="212"/>
      <c r="K158" s="212"/>
      <c r="L158" s="212"/>
      <c r="M158" s="212"/>
      <c r="N158" s="212"/>
      <c r="O158" s="212"/>
      <c r="P158" s="212"/>
      <c r="Q158" s="212"/>
      <c r="R158" s="212"/>
      <c r="S158" s="212"/>
      <c r="T158" s="212"/>
      <c r="U158" s="212"/>
      <c r="V158" s="212"/>
      <c r="W158" s="212"/>
      <c r="X158" s="212"/>
      <c r="Y158" s="212"/>
      <c r="Z158" s="212"/>
    </row>
    <row r="159" ht="15.75" customHeight="1">
      <c r="A159" s="212"/>
      <c r="B159" s="214"/>
      <c r="C159" s="212"/>
      <c r="D159" s="212"/>
      <c r="E159" s="212"/>
      <c r="F159" s="212"/>
      <c r="G159" s="212"/>
      <c r="H159" s="212"/>
      <c r="I159" s="212"/>
      <c r="J159" s="212"/>
      <c r="K159" s="212"/>
      <c r="L159" s="212"/>
      <c r="M159" s="212"/>
      <c r="N159" s="212"/>
      <c r="O159" s="212"/>
      <c r="P159" s="212"/>
      <c r="Q159" s="212"/>
      <c r="R159" s="212"/>
      <c r="S159" s="212"/>
      <c r="T159" s="212"/>
      <c r="U159" s="212"/>
      <c r="V159" s="212"/>
      <c r="W159" s="212"/>
      <c r="X159" s="212"/>
      <c r="Y159" s="212"/>
      <c r="Z159" s="212"/>
    </row>
    <row r="160" ht="15.75" customHeight="1">
      <c r="A160" s="212"/>
      <c r="B160" s="214"/>
      <c r="C160" s="212"/>
      <c r="D160" s="212"/>
      <c r="E160" s="212"/>
      <c r="F160" s="212"/>
      <c r="G160" s="212"/>
      <c r="H160" s="212"/>
      <c r="I160" s="212"/>
      <c r="J160" s="212"/>
      <c r="K160" s="212"/>
      <c r="L160" s="212"/>
      <c r="M160" s="212"/>
      <c r="N160" s="212"/>
      <c r="O160" s="212"/>
      <c r="P160" s="212"/>
      <c r="Q160" s="212"/>
      <c r="R160" s="212"/>
      <c r="S160" s="212"/>
      <c r="T160" s="212"/>
      <c r="U160" s="212"/>
      <c r="V160" s="212"/>
      <c r="W160" s="212"/>
      <c r="X160" s="212"/>
      <c r="Y160" s="212"/>
      <c r="Z160" s="212"/>
    </row>
    <row r="161" ht="15.75" customHeight="1">
      <c r="A161" s="212"/>
      <c r="B161" s="214"/>
      <c r="C161" s="212"/>
      <c r="D161" s="212"/>
      <c r="E161" s="212"/>
      <c r="F161" s="212"/>
      <c r="G161" s="212"/>
      <c r="H161" s="212"/>
      <c r="I161" s="212"/>
      <c r="J161" s="212"/>
      <c r="K161" s="212"/>
      <c r="L161" s="212"/>
      <c r="M161" s="212"/>
      <c r="N161" s="212"/>
      <c r="O161" s="212"/>
      <c r="P161" s="212"/>
      <c r="Q161" s="212"/>
      <c r="R161" s="212"/>
      <c r="S161" s="212"/>
      <c r="T161" s="212"/>
      <c r="U161" s="212"/>
      <c r="V161" s="212"/>
      <c r="W161" s="212"/>
      <c r="X161" s="212"/>
      <c r="Y161" s="212"/>
      <c r="Z161" s="212"/>
    </row>
    <row r="162" ht="15.75" customHeight="1">
      <c r="A162" s="212"/>
      <c r="B162" s="214"/>
      <c r="C162" s="212"/>
      <c r="D162" s="212"/>
      <c r="E162" s="212"/>
      <c r="F162" s="212"/>
      <c r="G162" s="212"/>
      <c r="H162" s="212"/>
      <c r="I162" s="212"/>
      <c r="J162" s="212"/>
      <c r="K162" s="212"/>
      <c r="L162" s="212"/>
      <c r="M162" s="212"/>
      <c r="N162" s="212"/>
      <c r="O162" s="212"/>
      <c r="P162" s="212"/>
      <c r="Q162" s="212"/>
      <c r="R162" s="212"/>
      <c r="S162" s="212"/>
      <c r="T162" s="212"/>
      <c r="U162" s="212"/>
      <c r="V162" s="212"/>
      <c r="W162" s="212"/>
      <c r="X162" s="212"/>
      <c r="Y162" s="212"/>
      <c r="Z162" s="212"/>
    </row>
    <row r="163" ht="15.75" customHeight="1">
      <c r="A163" s="212"/>
      <c r="B163" s="214"/>
      <c r="C163" s="212"/>
      <c r="D163" s="212"/>
      <c r="E163" s="212"/>
      <c r="F163" s="212"/>
      <c r="G163" s="212"/>
      <c r="H163" s="212"/>
      <c r="I163" s="212"/>
      <c r="J163" s="212"/>
      <c r="K163" s="212"/>
      <c r="L163" s="212"/>
      <c r="M163" s="212"/>
      <c r="N163" s="212"/>
      <c r="O163" s="212"/>
      <c r="P163" s="212"/>
      <c r="Q163" s="212"/>
      <c r="R163" s="212"/>
      <c r="S163" s="212"/>
      <c r="T163" s="212"/>
      <c r="U163" s="212"/>
      <c r="V163" s="212"/>
      <c r="W163" s="212"/>
      <c r="X163" s="212"/>
      <c r="Y163" s="212"/>
      <c r="Z163" s="212"/>
    </row>
    <row r="164" ht="15.75" customHeight="1">
      <c r="A164" s="212"/>
      <c r="B164" s="214"/>
      <c r="C164" s="212"/>
      <c r="D164" s="212"/>
      <c r="E164" s="212"/>
      <c r="F164" s="212"/>
      <c r="G164" s="212"/>
      <c r="H164" s="212"/>
      <c r="I164" s="212"/>
      <c r="J164" s="212"/>
      <c r="K164" s="212"/>
      <c r="L164" s="212"/>
      <c r="M164" s="212"/>
      <c r="N164" s="212"/>
      <c r="O164" s="212"/>
      <c r="P164" s="212"/>
      <c r="Q164" s="212"/>
      <c r="R164" s="212"/>
      <c r="S164" s="212"/>
      <c r="T164" s="212"/>
      <c r="U164" s="212"/>
      <c r="V164" s="212"/>
      <c r="W164" s="212"/>
      <c r="X164" s="212"/>
      <c r="Y164" s="212"/>
      <c r="Z164" s="212"/>
    </row>
    <row r="165" ht="15.75" customHeight="1">
      <c r="A165" s="212"/>
      <c r="B165" s="214"/>
      <c r="C165" s="212"/>
      <c r="D165" s="212"/>
      <c r="E165" s="212"/>
      <c r="F165" s="212"/>
      <c r="G165" s="212"/>
      <c r="H165" s="212"/>
      <c r="I165" s="212"/>
      <c r="J165" s="212"/>
      <c r="K165" s="212"/>
      <c r="L165" s="212"/>
      <c r="M165" s="212"/>
      <c r="N165" s="212"/>
      <c r="O165" s="212"/>
      <c r="P165" s="212"/>
      <c r="Q165" s="212"/>
      <c r="R165" s="212"/>
      <c r="S165" s="212"/>
      <c r="T165" s="212"/>
      <c r="U165" s="212"/>
      <c r="V165" s="212"/>
      <c r="W165" s="212"/>
      <c r="X165" s="212"/>
      <c r="Y165" s="212"/>
      <c r="Z165" s="212"/>
    </row>
    <row r="166" ht="15.75" customHeight="1">
      <c r="A166" s="212"/>
      <c r="B166" s="214"/>
      <c r="C166" s="212"/>
      <c r="D166" s="212"/>
      <c r="E166" s="212"/>
      <c r="F166" s="212"/>
      <c r="G166" s="212"/>
      <c r="H166" s="212"/>
      <c r="I166" s="212"/>
      <c r="J166" s="212"/>
      <c r="K166" s="212"/>
      <c r="L166" s="212"/>
      <c r="M166" s="212"/>
      <c r="N166" s="212"/>
      <c r="O166" s="212"/>
      <c r="P166" s="212"/>
      <c r="Q166" s="212"/>
      <c r="R166" s="212"/>
      <c r="S166" s="212"/>
      <c r="T166" s="212"/>
      <c r="U166" s="212"/>
      <c r="V166" s="212"/>
      <c r="W166" s="212"/>
      <c r="X166" s="212"/>
      <c r="Y166" s="212"/>
      <c r="Z166" s="212"/>
    </row>
    <row r="167" ht="15.75" customHeight="1">
      <c r="A167" s="212"/>
      <c r="B167" s="214"/>
      <c r="C167" s="212"/>
      <c r="D167" s="212"/>
      <c r="E167" s="212"/>
      <c r="F167" s="212"/>
      <c r="G167" s="212"/>
      <c r="H167" s="212"/>
      <c r="I167" s="212"/>
      <c r="J167" s="212"/>
      <c r="K167" s="212"/>
      <c r="L167" s="212"/>
      <c r="M167" s="212"/>
      <c r="N167" s="212"/>
      <c r="O167" s="212"/>
      <c r="P167" s="212"/>
      <c r="Q167" s="212"/>
      <c r="R167" s="212"/>
      <c r="S167" s="212"/>
      <c r="T167" s="212"/>
      <c r="U167" s="212"/>
      <c r="V167" s="212"/>
      <c r="W167" s="212"/>
      <c r="X167" s="212"/>
      <c r="Y167" s="212"/>
      <c r="Z167" s="212"/>
    </row>
    <row r="168" ht="15.75" customHeight="1">
      <c r="A168" s="212"/>
      <c r="B168" s="214"/>
      <c r="C168" s="212"/>
      <c r="D168" s="212"/>
      <c r="E168" s="212"/>
      <c r="F168" s="212"/>
      <c r="G168" s="212"/>
      <c r="H168" s="212"/>
      <c r="I168" s="212"/>
      <c r="J168" s="212"/>
      <c r="K168" s="212"/>
      <c r="L168" s="212"/>
      <c r="M168" s="212"/>
      <c r="N168" s="212"/>
      <c r="O168" s="212"/>
      <c r="P168" s="212"/>
      <c r="Q168" s="212"/>
      <c r="R168" s="212"/>
      <c r="S168" s="212"/>
      <c r="T168" s="212"/>
      <c r="U168" s="212"/>
      <c r="V168" s="212"/>
      <c r="W168" s="212"/>
      <c r="X168" s="212"/>
      <c r="Y168" s="212"/>
      <c r="Z168" s="212"/>
    </row>
    <row r="169" ht="15.75" customHeight="1">
      <c r="A169" s="212"/>
      <c r="B169" s="214"/>
      <c r="C169" s="212"/>
      <c r="D169" s="212"/>
      <c r="E169" s="212"/>
      <c r="F169" s="212"/>
      <c r="G169" s="212"/>
      <c r="H169" s="212"/>
      <c r="I169" s="212"/>
      <c r="J169" s="212"/>
      <c r="K169" s="212"/>
      <c r="L169" s="212"/>
      <c r="M169" s="212"/>
      <c r="N169" s="212"/>
      <c r="O169" s="212"/>
      <c r="P169" s="212"/>
      <c r="Q169" s="212"/>
      <c r="R169" s="212"/>
      <c r="S169" s="212"/>
      <c r="T169" s="212"/>
      <c r="U169" s="212"/>
      <c r="V169" s="212"/>
      <c r="W169" s="212"/>
      <c r="X169" s="212"/>
      <c r="Y169" s="212"/>
      <c r="Z169" s="212"/>
    </row>
    <row r="170" ht="15.75" customHeight="1">
      <c r="A170" s="212"/>
      <c r="B170" s="214"/>
      <c r="C170" s="212"/>
      <c r="D170" s="212"/>
      <c r="E170" s="212"/>
      <c r="F170" s="212"/>
      <c r="G170" s="212"/>
      <c r="H170" s="212"/>
      <c r="I170" s="212"/>
      <c r="J170" s="212"/>
      <c r="K170" s="212"/>
      <c r="L170" s="212"/>
      <c r="M170" s="212"/>
      <c r="N170" s="212"/>
      <c r="O170" s="212"/>
      <c r="P170" s="212"/>
      <c r="Q170" s="212"/>
      <c r="R170" s="212"/>
      <c r="S170" s="212"/>
      <c r="T170" s="212"/>
      <c r="U170" s="212"/>
      <c r="V170" s="212"/>
      <c r="W170" s="212"/>
      <c r="X170" s="212"/>
      <c r="Y170" s="212"/>
      <c r="Z170" s="212"/>
    </row>
    <row r="171" ht="15.75" customHeight="1">
      <c r="A171" s="212"/>
      <c r="B171" s="214"/>
      <c r="C171" s="212"/>
      <c r="D171" s="212"/>
      <c r="E171" s="212"/>
      <c r="F171" s="212"/>
      <c r="G171" s="212"/>
      <c r="H171" s="212"/>
      <c r="I171" s="212"/>
      <c r="J171" s="212"/>
      <c r="K171" s="212"/>
      <c r="L171" s="212"/>
      <c r="M171" s="212"/>
      <c r="N171" s="212"/>
      <c r="O171" s="212"/>
      <c r="P171" s="212"/>
      <c r="Q171" s="212"/>
      <c r="R171" s="212"/>
      <c r="S171" s="212"/>
      <c r="T171" s="212"/>
      <c r="U171" s="212"/>
      <c r="V171" s="212"/>
      <c r="W171" s="212"/>
      <c r="X171" s="212"/>
      <c r="Y171" s="212"/>
      <c r="Z171" s="212"/>
    </row>
    <row r="172" ht="15.75" customHeight="1">
      <c r="A172" s="212"/>
      <c r="B172" s="214"/>
      <c r="C172" s="212"/>
      <c r="D172" s="212"/>
      <c r="E172" s="212"/>
      <c r="F172" s="212"/>
      <c r="G172" s="212"/>
      <c r="H172" s="212"/>
      <c r="I172" s="212"/>
      <c r="J172" s="212"/>
      <c r="K172" s="212"/>
      <c r="L172" s="212"/>
      <c r="M172" s="212"/>
      <c r="N172" s="212"/>
      <c r="O172" s="212"/>
      <c r="P172" s="212"/>
      <c r="Q172" s="212"/>
      <c r="R172" s="212"/>
      <c r="S172" s="212"/>
      <c r="T172" s="212"/>
      <c r="U172" s="212"/>
      <c r="V172" s="212"/>
      <c r="W172" s="212"/>
      <c r="X172" s="212"/>
      <c r="Y172" s="212"/>
      <c r="Z172" s="212"/>
    </row>
    <row r="173" ht="15.75" customHeight="1">
      <c r="A173" s="212"/>
      <c r="B173" s="214"/>
      <c r="C173" s="212"/>
      <c r="D173" s="212"/>
      <c r="E173" s="212"/>
      <c r="F173" s="212"/>
      <c r="G173" s="212"/>
      <c r="H173" s="212"/>
      <c r="I173" s="212"/>
      <c r="J173" s="212"/>
      <c r="K173" s="212"/>
      <c r="L173" s="212"/>
      <c r="M173" s="212"/>
      <c r="N173" s="212"/>
      <c r="O173" s="212"/>
      <c r="P173" s="212"/>
      <c r="Q173" s="212"/>
      <c r="R173" s="212"/>
      <c r="S173" s="212"/>
      <c r="T173" s="212"/>
      <c r="U173" s="212"/>
      <c r="V173" s="212"/>
      <c r="W173" s="212"/>
      <c r="X173" s="212"/>
      <c r="Y173" s="212"/>
      <c r="Z173" s="212"/>
    </row>
    <row r="174" ht="15.75" customHeight="1">
      <c r="A174" s="212"/>
      <c r="B174" s="214"/>
      <c r="C174" s="212"/>
      <c r="D174" s="212"/>
      <c r="E174" s="212"/>
      <c r="F174" s="212"/>
      <c r="G174" s="212"/>
      <c r="H174" s="212"/>
      <c r="I174" s="212"/>
      <c r="J174" s="212"/>
      <c r="K174" s="212"/>
      <c r="L174" s="212"/>
      <c r="M174" s="212"/>
      <c r="N174" s="212"/>
      <c r="O174" s="212"/>
      <c r="P174" s="212"/>
      <c r="Q174" s="212"/>
      <c r="R174" s="212"/>
      <c r="S174" s="212"/>
      <c r="T174" s="212"/>
      <c r="U174" s="212"/>
      <c r="V174" s="212"/>
      <c r="W174" s="212"/>
      <c r="X174" s="212"/>
      <c r="Y174" s="212"/>
      <c r="Z174" s="212"/>
    </row>
    <row r="175" ht="15.75" customHeight="1">
      <c r="A175" s="212"/>
      <c r="B175" s="214"/>
      <c r="C175" s="212"/>
      <c r="D175" s="212"/>
      <c r="E175" s="212"/>
      <c r="F175" s="212"/>
      <c r="G175" s="212"/>
      <c r="H175" s="212"/>
      <c r="I175" s="212"/>
      <c r="J175" s="212"/>
      <c r="K175" s="212"/>
      <c r="L175" s="212"/>
      <c r="M175" s="212"/>
      <c r="N175" s="212"/>
      <c r="O175" s="212"/>
      <c r="P175" s="212"/>
      <c r="Q175" s="212"/>
      <c r="R175" s="212"/>
      <c r="S175" s="212"/>
      <c r="T175" s="212"/>
      <c r="U175" s="212"/>
      <c r="V175" s="212"/>
      <c r="W175" s="212"/>
      <c r="X175" s="212"/>
      <c r="Y175" s="212"/>
      <c r="Z175" s="212"/>
    </row>
    <row r="176" ht="15.75" customHeight="1">
      <c r="A176" s="212"/>
      <c r="B176" s="214"/>
      <c r="C176" s="212"/>
      <c r="D176" s="212"/>
      <c r="E176" s="212"/>
      <c r="F176" s="212"/>
      <c r="G176" s="212"/>
      <c r="H176" s="212"/>
      <c r="I176" s="212"/>
      <c r="J176" s="212"/>
      <c r="K176" s="212"/>
      <c r="L176" s="212"/>
      <c r="M176" s="212"/>
      <c r="N176" s="212"/>
      <c r="O176" s="212"/>
      <c r="P176" s="212"/>
      <c r="Q176" s="212"/>
      <c r="R176" s="212"/>
      <c r="S176" s="212"/>
      <c r="T176" s="212"/>
      <c r="U176" s="212"/>
      <c r="V176" s="212"/>
      <c r="W176" s="212"/>
      <c r="X176" s="212"/>
      <c r="Y176" s="212"/>
      <c r="Z176" s="212"/>
    </row>
    <row r="177" ht="15.75" customHeight="1">
      <c r="A177" s="212"/>
      <c r="B177" s="214"/>
      <c r="C177" s="212"/>
      <c r="D177" s="212"/>
      <c r="E177" s="212"/>
      <c r="F177" s="212"/>
      <c r="G177" s="212"/>
      <c r="H177" s="212"/>
      <c r="I177" s="212"/>
      <c r="J177" s="212"/>
      <c r="K177" s="212"/>
      <c r="L177" s="212"/>
      <c r="M177" s="212"/>
      <c r="N177" s="212"/>
      <c r="O177" s="212"/>
      <c r="P177" s="212"/>
      <c r="Q177" s="212"/>
      <c r="R177" s="212"/>
      <c r="S177" s="212"/>
      <c r="T177" s="212"/>
      <c r="U177" s="212"/>
      <c r="V177" s="212"/>
      <c r="W177" s="212"/>
      <c r="X177" s="212"/>
      <c r="Y177" s="212"/>
      <c r="Z177" s="212"/>
    </row>
    <row r="178" ht="15.75" customHeight="1">
      <c r="A178" s="212"/>
      <c r="B178" s="214"/>
      <c r="C178" s="212"/>
      <c r="D178" s="212"/>
      <c r="E178" s="212"/>
      <c r="F178" s="212"/>
      <c r="G178" s="212"/>
      <c r="H178" s="212"/>
      <c r="I178" s="212"/>
      <c r="J178" s="212"/>
      <c r="K178" s="212"/>
      <c r="L178" s="212"/>
      <c r="M178" s="212"/>
      <c r="N178" s="212"/>
      <c r="O178" s="212"/>
      <c r="P178" s="212"/>
      <c r="Q178" s="212"/>
      <c r="R178" s="212"/>
      <c r="S178" s="212"/>
      <c r="T178" s="212"/>
      <c r="U178" s="212"/>
      <c r="V178" s="212"/>
      <c r="W178" s="212"/>
      <c r="X178" s="212"/>
      <c r="Y178" s="212"/>
      <c r="Z178" s="212"/>
    </row>
    <row r="179" ht="15.75" customHeight="1">
      <c r="A179" s="212"/>
      <c r="B179" s="214"/>
      <c r="C179" s="212"/>
      <c r="D179" s="212"/>
      <c r="E179" s="212"/>
      <c r="F179" s="212"/>
      <c r="G179" s="212"/>
      <c r="H179" s="212"/>
      <c r="I179" s="212"/>
      <c r="J179" s="212"/>
      <c r="K179" s="212"/>
      <c r="L179" s="212"/>
      <c r="M179" s="212"/>
      <c r="N179" s="212"/>
      <c r="O179" s="212"/>
      <c r="P179" s="212"/>
      <c r="Q179" s="212"/>
      <c r="R179" s="212"/>
      <c r="S179" s="212"/>
      <c r="T179" s="212"/>
      <c r="U179" s="212"/>
      <c r="V179" s="212"/>
      <c r="W179" s="212"/>
      <c r="X179" s="212"/>
      <c r="Y179" s="212"/>
      <c r="Z179" s="212"/>
    </row>
    <row r="180" ht="15.75" customHeight="1">
      <c r="A180" s="212"/>
      <c r="B180" s="214"/>
      <c r="C180" s="212"/>
      <c r="D180" s="212"/>
      <c r="E180" s="212"/>
      <c r="F180" s="212"/>
      <c r="G180" s="212"/>
      <c r="H180" s="212"/>
      <c r="I180" s="212"/>
      <c r="J180" s="212"/>
      <c r="K180" s="212"/>
      <c r="L180" s="212"/>
      <c r="M180" s="212"/>
      <c r="N180" s="212"/>
      <c r="O180" s="212"/>
      <c r="P180" s="212"/>
      <c r="Q180" s="212"/>
      <c r="R180" s="212"/>
      <c r="S180" s="212"/>
      <c r="T180" s="212"/>
      <c r="U180" s="212"/>
      <c r="V180" s="212"/>
      <c r="W180" s="212"/>
      <c r="X180" s="212"/>
      <c r="Y180" s="212"/>
      <c r="Z180" s="212"/>
    </row>
    <row r="181" ht="15.75" customHeight="1">
      <c r="A181" s="212"/>
      <c r="B181" s="214"/>
      <c r="C181" s="212"/>
      <c r="D181" s="212"/>
      <c r="E181" s="212"/>
      <c r="F181" s="212"/>
      <c r="G181" s="212"/>
      <c r="H181" s="212"/>
      <c r="I181" s="212"/>
      <c r="J181" s="212"/>
      <c r="K181" s="212"/>
      <c r="L181" s="212"/>
      <c r="M181" s="212"/>
      <c r="N181" s="212"/>
      <c r="O181" s="212"/>
      <c r="P181" s="212"/>
      <c r="Q181" s="212"/>
      <c r="R181" s="212"/>
      <c r="S181" s="212"/>
      <c r="T181" s="212"/>
      <c r="U181" s="212"/>
      <c r="V181" s="212"/>
      <c r="W181" s="212"/>
      <c r="X181" s="212"/>
      <c r="Y181" s="212"/>
      <c r="Z181" s="212"/>
    </row>
    <row r="182" ht="15.75" customHeight="1">
      <c r="A182" s="212"/>
      <c r="B182" s="214"/>
      <c r="C182" s="212"/>
      <c r="D182" s="212"/>
      <c r="E182" s="212"/>
      <c r="F182" s="212"/>
      <c r="G182" s="212"/>
      <c r="H182" s="212"/>
      <c r="I182" s="212"/>
      <c r="J182" s="212"/>
      <c r="K182" s="212"/>
      <c r="L182" s="212"/>
      <c r="M182" s="212"/>
      <c r="N182" s="212"/>
      <c r="O182" s="212"/>
      <c r="P182" s="212"/>
      <c r="Q182" s="212"/>
      <c r="R182" s="212"/>
      <c r="S182" s="212"/>
      <c r="T182" s="212"/>
      <c r="U182" s="212"/>
      <c r="V182" s="212"/>
      <c r="W182" s="212"/>
      <c r="X182" s="212"/>
      <c r="Y182" s="212"/>
      <c r="Z182" s="212"/>
    </row>
    <row r="183" ht="15.75" customHeight="1">
      <c r="A183" s="212"/>
      <c r="B183" s="214"/>
      <c r="C183" s="212"/>
      <c r="D183" s="212"/>
      <c r="E183" s="212"/>
      <c r="F183" s="212"/>
      <c r="G183" s="212"/>
      <c r="H183" s="212"/>
      <c r="I183" s="212"/>
      <c r="J183" s="212"/>
      <c r="K183" s="212"/>
      <c r="L183" s="212"/>
      <c r="M183" s="212"/>
      <c r="N183" s="212"/>
      <c r="O183" s="212"/>
      <c r="P183" s="212"/>
      <c r="Q183" s="212"/>
      <c r="R183" s="212"/>
      <c r="S183" s="212"/>
      <c r="T183" s="212"/>
      <c r="U183" s="212"/>
      <c r="V183" s="212"/>
      <c r="W183" s="212"/>
      <c r="X183" s="212"/>
      <c r="Y183" s="212"/>
      <c r="Z183" s="212"/>
    </row>
    <row r="184" ht="15.75" customHeight="1">
      <c r="A184" s="212"/>
      <c r="B184" s="214"/>
      <c r="C184" s="212"/>
      <c r="D184" s="212"/>
      <c r="E184" s="212"/>
      <c r="F184" s="212"/>
      <c r="G184" s="212"/>
      <c r="H184" s="212"/>
      <c r="I184" s="212"/>
      <c r="J184" s="212"/>
      <c r="K184" s="212"/>
      <c r="L184" s="212"/>
      <c r="M184" s="212"/>
      <c r="N184" s="212"/>
      <c r="O184" s="212"/>
      <c r="P184" s="212"/>
      <c r="Q184" s="212"/>
      <c r="R184" s="212"/>
      <c r="S184" s="212"/>
      <c r="T184" s="212"/>
      <c r="U184" s="212"/>
      <c r="V184" s="212"/>
      <c r="W184" s="212"/>
      <c r="X184" s="212"/>
      <c r="Y184" s="212"/>
      <c r="Z184" s="212"/>
    </row>
    <row r="185" ht="15.75" customHeight="1">
      <c r="A185" s="212"/>
      <c r="B185" s="214"/>
      <c r="C185" s="212"/>
      <c r="D185" s="212"/>
      <c r="E185" s="212"/>
      <c r="F185" s="212"/>
      <c r="G185" s="212"/>
      <c r="H185" s="212"/>
      <c r="I185" s="212"/>
      <c r="J185" s="212"/>
      <c r="K185" s="212"/>
      <c r="L185" s="212"/>
      <c r="M185" s="212"/>
      <c r="N185" s="212"/>
      <c r="O185" s="212"/>
      <c r="P185" s="212"/>
      <c r="Q185" s="212"/>
      <c r="R185" s="212"/>
      <c r="S185" s="212"/>
      <c r="T185" s="212"/>
      <c r="U185" s="212"/>
      <c r="V185" s="212"/>
      <c r="W185" s="212"/>
      <c r="X185" s="212"/>
      <c r="Y185" s="212"/>
      <c r="Z185" s="212"/>
    </row>
    <row r="186" ht="15.75" customHeight="1">
      <c r="A186" s="212"/>
      <c r="B186" s="214"/>
      <c r="C186" s="212"/>
      <c r="D186" s="212"/>
      <c r="E186" s="212"/>
      <c r="F186" s="212"/>
      <c r="G186" s="212"/>
      <c r="H186" s="212"/>
      <c r="I186" s="212"/>
      <c r="J186" s="212"/>
      <c r="K186" s="212"/>
      <c r="L186" s="212"/>
      <c r="M186" s="212"/>
      <c r="N186" s="212"/>
      <c r="O186" s="212"/>
      <c r="P186" s="212"/>
      <c r="Q186" s="212"/>
      <c r="R186" s="212"/>
      <c r="S186" s="212"/>
      <c r="T186" s="212"/>
      <c r="U186" s="212"/>
      <c r="V186" s="212"/>
      <c r="W186" s="212"/>
      <c r="X186" s="212"/>
      <c r="Y186" s="212"/>
      <c r="Z186" s="212"/>
    </row>
    <row r="187" ht="15.75" customHeight="1">
      <c r="A187" s="212"/>
      <c r="B187" s="214"/>
      <c r="C187" s="212"/>
      <c r="D187" s="212"/>
      <c r="E187" s="212"/>
      <c r="F187" s="212"/>
      <c r="G187" s="212"/>
      <c r="H187" s="212"/>
      <c r="I187" s="212"/>
      <c r="J187" s="212"/>
      <c r="K187" s="212"/>
      <c r="L187" s="212"/>
      <c r="M187" s="212"/>
      <c r="N187" s="212"/>
      <c r="O187" s="212"/>
      <c r="P187" s="212"/>
      <c r="Q187" s="212"/>
      <c r="R187" s="212"/>
      <c r="S187" s="212"/>
      <c r="T187" s="212"/>
      <c r="U187" s="212"/>
      <c r="V187" s="212"/>
      <c r="W187" s="212"/>
      <c r="X187" s="212"/>
      <c r="Y187" s="212"/>
      <c r="Z187" s="212"/>
    </row>
    <row r="188" ht="15.75" customHeight="1">
      <c r="A188" s="212"/>
      <c r="B188" s="214"/>
      <c r="C188" s="212"/>
      <c r="D188" s="212"/>
      <c r="E188" s="212"/>
      <c r="F188" s="212"/>
      <c r="G188" s="212"/>
      <c r="H188" s="212"/>
      <c r="I188" s="212"/>
      <c r="J188" s="212"/>
      <c r="K188" s="212"/>
      <c r="L188" s="212"/>
      <c r="M188" s="212"/>
      <c r="N188" s="212"/>
      <c r="O188" s="212"/>
      <c r="P188" s="212"/>
      <c r="Q188" s="212"/>
      <c r="R188" s="212"/>
      <c r="S188" s="212"/>
      <c r="T188" s="212"/>
      <c r="U188" s="212"/>
      <c r="V188" s="212"/>
      <c r="W188" s="212"/>
      <c r="X188" s="212"/>
      <c r="Y188" s="212"/>
      <c r="Z188" s="212"/>
    </row>
    <row r="189" ht="15.75" customHeight="1">
      <c r="A189" s="212"/>
      <c r="B189" s="214"/>
      <c r="C189" s="212"/>
      <c r="D189" s="212"/>
      <c r="E189" s="212"/>
      <c r="F189" s="212"/>
      <c r="G189" s="212"/>
      <c r="H189" s="212"/>
      <c r="I189" s="212"/>
      <c r="J189" s="212"/>
      <c r="K189" s="212"/>
      <c r="L189" s="212"/>
      <c r="M189" s="212"/>
      <c r="N189" s="212"/>
      <c r="O189" s="212"/>
      <c r="P189" s="212"/>
      <c r="Q189" s="212"/>
      <c r="R189" s="212"/>
      <c r="S189" s="212"/>
      <c r="T189" s="212"/>
      <c r="U189" s="212"/>
      <c r="V189" s="212"/>
      <c r="W189" s="212"/>
      <c r="X189" s="212"/>
      <c r="Y189" s="212"/>
      <c r="Z189" s="212"/>
    </row>
    <row r="190" ht="15.75" customHeight="1">
      <c r="A190" s="212"/>
      <c r="B190" s="214"/>
      <c r="C190" s="212"/>
      <c r="D190" s="212"/>
      <c r="E190" s="212"/>
      <c r="F190" s="212"/>
      <c r="G190" s="212"/>
      <c r="H190" s="212"/>
      <c r="I190" s="212"/>
      <c r="J190" s="212"/>
      <c r="K190" s="212"/>
      <c r="L190" s="212"/>
      <c r="M190" s="212"/>
      <c r="N190" s="212"/>
      <c r="O190" s="212"/>
      <c r="P190" s="212"/>
      <c r="Q190" s="212"/>
      <c r="R190" s="212"/>
      <c r="S190" s="212"/>
      <c r="T190" s="212"/>
      <c r="U190" s="212"/>
      <c r="V190" s="212"/>
      <c r="W190" s="212"/>
      <c r="X190" s="212"/>
      <c r="Y190" s="212"/>
      <c r="Z190" s="212"/>
    </row>
    <row r="191" ht="15.75" customHeight="1">
      <c r="A191" s="212"/>
      <c r="B191" s="214"/>
      <c r="C191" s="212"/>
      <c r="D191" s="212"/>
      <c r="E191" s="212"/>
      <c r="F191" s="212"/>
      <c r="G191" s="212"/>
      <c r="H191" s="212"/>
      <c r="I191" s="212"/>
      <c r="J191" s="212"/>
      <c r="K191" s="212"/>
      <c r="L191" s="212"/>
      <c r="M191" s="212"/>
      <c r="N191" s="212"/>
      <c r="O191" s="212"/>
      <c r="P191" s="212"/>
      <c r="Q191" s="212"/>
      <c r="R191" s="212"/>
      <c r="S191" s="212"/>
      <c r="T191" s="212"/>
      <c r="U191" s="212"/>
      <c r="V191" s="212"/>
      <c r="W191" s="212"/>
      <c r="X191" s="212"/>
      <c r="Y191" s="212"/>
      <c r="Z191" s="212"/>
    </row>
    <row r="192" ht="15.75" customHeight="1">
      <c r="A192" s="212"/>
      <c r="B192" s="214"/>
      <c r="C192" s="212"/>
      <c r="D192" s="212"/>
      <c r="E192" s="212"/>
      <c r="F192" s="212"/>
      <c r="G192" s="212"/>
      <c r="H192" s="212"/>
      <c r="I192" s="212"/>
      <c r="J192" s="212"/>
      <c r="K192" s="212"/>
      <c r="L192" s="212"/>
      <c r="M192" s="212"/>
      <c r="N192" s="212"/>
      <c r="O192" s="212"/>
      <c r="P192" s="212"/>
      <c r="Q192" s="212"/>
      <c r="R192" s="212"/>
      <c r="S192" s="212"/>
      <c r="T192" s="212"/>
      <c r="U192" s="212"/>
      <c r="V192" s="212"/>
      <c r="W192" s="212"/>
      <c r="X192" s="212"/>
      <c r="Y192" s="212"/>
      <c r="Z192" s="212"/>
    </row>
    <row r="193" ht="15.75" customHeight="1">
      <c r="A193" s="212"/>
      <c r="B193" s="214"/>
      <c r="C193" s="212"/>
      <c r="D193" s="212"/>
      <c r="E193" s="212"/>
      <c r="F193" s="212"/>
      <c r="G193" s="212"/>
      <c r="H193" s="212"/>
      <c r="I193" s="212"/>
      <c r="J193" s="212"/>
      <c r="K193" s="212"/>
      <c r="L193" s="212"/>
      <c r="M193" s="212"/>
      <c r="N193" s="212"/>
      <c r="O193" s="212"/>
      <c r="P193" s="212"/>
      <c r="Q193" s="212"/>
      <c r="R193" s="212"/>
      <c r="S193" s="212"/>
      <c r="T193" s="212"/>
      <c r="U193" s="212"/>
      <c r="V193" s="212"/>
      <c r="W193" s="212"/>
      <c r="X193" s="212"/>
      <c r="Y193" s="212"/>
      <c r="Z193" s="212"/>
    </row>
    <row r="194" ht="15.75" customHeight="1">
      <c r="A194" s="212"/>
      <c r="B194" s="214"/>
      <c r="C194" s="212"/>
      <c r="D194" s="212"/>
      <c r="E194" s="212"/>
      <c r="F194" s="212"/>
      <c r="G194" s="212"/>
      <c r="H194" s="212"/>
      <c r="I194" s="212"/>
      <c r="J194" s="212"/>
      <c r="K194" s="212"/>
      <c r="L194" s="212"/>
      <c r="M194" s="212"/>
      <c r="N194" s="212"/>
      <c r="O194" s="212"/>
      <c r="P194" s="212"/>
      <c r="Q194" s="212"/>
      <c r="R194" s="212"/>
      <c r="S194" s="212"/>
      <c r="T194" s="212"/>
      <c r="U194" s="212"/>
      <c r="V194" s="212"/>
      <c r="W194" s="212"/>
      <c r="X194" s="212"/>
      <c r="Y194" s="212"/>
      <c r="Z194" s="212"/>
    </row>
    <row r="195" ht="15.75" customHeight="1">
      <c r="A195" s="212"/>
      <c r="B195" s="214"/>
      <c r="C195" s="212"/>
      <c r="D195" s="212"/>
      <c r="E195" s="212"/>
      <c r="F195" s="212"/>
      <c r="G195" s="212"/>
      <c r="H195" s="212"/>
      <c r="I195" s="212"/>
      <c r="J195" s="212"/>
      <c r="K195" s="212"/>
      <c r="L195" s="212"/>
      <c r="M195" s="212"/>
      <c r="N195" s="212"/>
      <c r="O195" s="212"/>
      <c r="P195" s="212"/>
      <c r="Q195" s="212"/>
      <c r="R195" s="212"/>
      <c r="S195" s="212"/>
      <c r="T195" s="212"/>
      <c r="U195" s="212"/>
      <c r="V195" s="212"/>
      <c r="W195" s="212"/>
      <c r="X195" s="212"/>
      <c r="Y195" s="212"/>
      <c r="Z195" s="212"/>
    </row>
    <row r="196" ht="15.75" customHeight="1">
      <c r="A196" s="212"/>
      <c r="B196" s="214"/>
      <c r="C196" s="212"/>
      <c r="D196" s="212"/>
      <c r="E196" s="212"/>
      <c r="F196" s="212"/>
      <c r="G196" s="212"/>
      <c r="H196" s="212"/>
      <c r="I196" s="212"/>
      <c r="J196" s="212"/>
      <c r="K196" s="212"/>
      <c r="L196" s="212"/>
      <c r="M196" s="212"/>
      <c r="N196" s="212"/>
      <c r="O196" s="212"/>
      <c r="P196" s="212"/>
      <c r="Q196" s="212"/>
      <c r="R196" s="212"/>
      <c r="S196" s="212"/>
      <c r="T196" s="212"/>
      <c r="U196" s="212"/>
      <c r="V196" s="212"/>
      <c r="W196" s="212"/>
      <c r="X196" s="212"/>
      <c r="Y196" s="212"/>
      <c r="Z196" s="212"/>
    </row>
    <row r="197" ht="15.75" customHeight="1">
      <c r="A197" s="212"/>
      <c r="B197" s="214"/>
      <c r="C197" s="212"/>
      <c r="D197" s="212"/>
      <c r="E197" s="212"/>
      <c r="F197" s="212"/>
      <c r="G197" s="212"/>
      <c r="H197" s="212"/>
      <c r="I197" s="212"/>
      <c r="J197" s="212"/>
      <c r="K197" s="212"/>
      <c r="L197" s="212"/>
      <c r="M197" s="212"/>
      <c r="N197" s="212"/>
      <c r="O197" s="212"/>
      <c r="P197" s="212"/>
      <c r="Q197" s="212"/>
      <c r="R197" s="212"/>
      <c r="S197" s="212"/>
      <c r="T197" s="212"/>
      <c r="U197" s="212"/>
      <c r="V197" s="212"/>
      <c r="W197" s="212"/>
      <c r="X197" s="212"/>
      <c r="Y197" s="212"/>
      <c r="Z197" s="212"/>
    </row>
    <row r="198" ht="15.75" customHeight="1">
      <c r="A198" s="212"/>
      <c r="B198" s="214"/>
      <c r="C198" s="212"/>
      <c r="D198" s="212"/>
      <c r="E198" s="212"/>
      <c r="F198" s="212"/>
      <c r="G198" s="212"/>
      <c r="H198" s="212"/>
      <c r="I198" s="212"/>
      <c r="J198" s="212"/>
      <c r="K198" s="212"/>
      <c r="L198" s="212"/>
      <c r="M198" s="212"/>
      <c r="N198" s="212"/>
      <c r="O198" s="212"/>
      <c r="P198" s="212"/>
      <c r="Q198" s="212"/>
      <c r="R198" s="212"/>
      <c r="S198" s="212"/>
      <c r="T198" s="212"/>
      <c r="U198" s="212"/>
      <c r="V198" s="212"/>
      <c r="W198" s="212"/>
      <c r="X198" s="212"/>
      <c r="Y198" s="212"/>
      <c r="Z198" s="212"/>
    </row>
    <row r="199" ht="15.75" customHeight="1">
      <c r="A199" s="212"/>
      <c r="B199" s="214"/>
      <c r="C199" s="212"/>
      <c r="D199" s="212"/>
      <c r="E199" s="212"/>
      <c r="F199" s="212"/>
      <c r="G199" s="212"/>
      <c r="H199" s="212"/>
      <c r="I199" s="212"/>
      <c r="J199" s="212"/>
      <c r="K199" s="212"/>
      <c r="L199" s="212"/>
      <c r="M199" s="212"/>
      <c r="N199" s="212"/>
      <c r="O199" s="212"/>
      <c r="P199" s="212"/>
      <c r="Q199" s="212"/>
      <c r="R199" s="212"/>
      <c r="S199" s="212"/>
      <c r="T199" s="212"/>
      <c r="U199" s="212"/>
      <c r="V199" s="212"/>
      <c r="W199" s="212"/>
      <c r="X199" s="212"/>
      <c r="Y199" s="212"/>
      <c r="Z199" s="212"/>
    </row>
    <row r="200" ht="15.75" customHeight="1">
      <c r="A200" s="212"/>
      <c r="B200" s="214"/>
      <c r="C200" s="212"/>
      <c r="D200" s="212"/>
      <c r="E200" s="212"/>
      <c r="F200" s="212"/>
      <c r="G200" s="212"/>
      <c r="H200" s="212"/>
      <c r="I200" s="212"/>
      <c r="J200" s="212"/>
      <c r="K200" s="212"/>
      <c r="L200" s="212"/>
      <c r="M200" s="212"/>
      <c r="N200" s="212"/>
      <c r="O200" s="212"/>
      <c r="P200" s="212"/>
      <c r="Q200" s="212"/>
      <c r="R200" s="212"/>
      <c r="S200" s="212"/>
      <c r="T200" s="212"/>
      <c r="U200" s="212"/>
      <c r="V200" s="212"/>
      <c r="W200" s="212"/>
      <c r="X200" s="212"/>
      <c r="Y200" s="212"/>
      <c r="Z200" s="212"/>
    </row>
    <row r="201" ht="15.75" customHeight="1">
      <c r="A201" s="212"/>
      <c r="B201" s="214"/>
      <c r="C201" s="212"/>
      <c r="D201" s="212"/>
      <c r="E201" s="212"/>
      <c r="F201" s="212"/>
      <c r="G201" s="212"/>
      <c r="H201" s="212"/>
      <c r="I201" s="212"/>
      <c r="J201" s="212"/>
      <c r="K201" s="212"/>
      <c r="L201" s="212"/>
      <c r="M201" s="212"/>
      <c r="N201" s="212"/>
      <c r="O201" s="212"/>
      <c r="P201" s="212"/>
      <c r="Q201" s="212"/>
      <c r="R201" s="212"/>
      <c r="S201" s="212"/>
      <c r="T201" s="212"/>
      <c r="U201" s="212"/>
      <c r="V201" s="212"/>
      <c r="W201" s="212"/>
      <c r="X201" s="212"/>
      <c r="Y201" s="212"/>
      <c r="Z201" s="212"/>
    </row>
    <row r="202" ht="15.75" customHeight="1">
      <c r="A202" s="212"/>
      <c r="B202" s="214"/>
      <c r="C202" s="212"/>
      <c r="D202" s="212"/>
      <c r="E202" s="212"/>
      <c r="F202" s="212"/>
      <c r="G202" s="212"/>
      <c r="H202" s="212"/>
      <c r="I202" s="212"/>
      <c r="J202" s="212"/>
      <c r="K202" s="212"/>
      <c r="L202" s="212"/>
      <c r="M202" s="212"/>
      <c r="N202" s="212"/>
      <c r="O202" s="212"/>
      <c r="P202" s="212"/>
      <c r="Q202" s="212"/>
      <c r="R202" s="212"/>
      <c r="S202" s="212"/>
      <c r="T202" s="212"/>
      <c r="U202" s="212"/>
      <c r="V202" s="212"/>
      <c r="W202" s="212"/>
      <c r="X202" s="212"/>
      <c r="Y202" s="212"/>
      <c r="Z202" s="212"/>
    </row>
    <row r="203" ht="15.75" customHeight="1">
      <c r="A203" s="212"/>
      <c r="B203" s="214"/>
      <c r="C203" s="212"/>
      <c r="D203" s="212"/>
      <c r="E203" s="212"/>
      <c r="F203" s="212"/>
      <c r="G203" s="212"/>
      <c r="H203" s="212"/>
      <c r="I203" s="212"/>
      <c r="J203" s="212"/>
      <c r="K203" s="212"/>
      <c r="L203" s="212"/>
      <c r="M203" s="212"/>
      <c r="N203" s="212"/>
      <c r="O203" s="212"/>
      <c r="P203" s="212"/>
      <c r="Q203" s="212"/>
      <c r="R203" s="212"/>
      <c r="S203" s="212"/>
      <c r="T203" s="212"/>
      <c r="U203" s="212"/>
      <c r="V203" s="212"/>
      <c r="W203" s="212"/>
      <c r="X203" s="212"/>
      <c r="Y203" s="212"/>
      <c r="Z203" s="212"/>
    </row>
    <row r="204" ht="15.75" customHeight="1">
      <c r="A204" s="212"/>
      <c r="B204" s="214"/>
      <c r="C204" s="212"/>
      <c r="D204" s="212"/>
      <c r="E204" s="212"/>
      <c r="F204" s="212"/>
      <c r="G204" s="212"/>
      <c r="H204" s="212"/>
      <c r="I204" s="212"/>
      <c r="J204" s="212"/>
      <c r="K204" s="212"/>
      <c r="L204" s="212"/>
      <c r="M204" s="212"/>
      <c r="N204" s="212"/>
      <c r="O204" s="212"/>
      <c r="P204" s="212"/>
      <c r="Q204" s="212"/>
      <c r="R204" s="212"/>
      <c r="S204" s="212"/>
      <c r="T204" s="212"/>
      <c r="U204" s="212"/>
      <c r="V204" s="212"/>
      <c r="W204" s="212"/>
      <c r="X204" s="212"/>
      <c r="Y204" s="212"/>
      <c r="Z204" s="212"/>
    </row>
    <row r="205" ht="15.75" customHeight="1">
      <c r="A205" s="212"/>
      <c r="B205" s="214"/>
      <c r="C205" s="212"/>
      <c r="D205" s="212"/>
      <c r="E205" s="212"/>
      <c r="F205" s="212"/>
      <c r="G205" s="212"/>
      <c r="H205" s="212"/>
      <c r="I205" s="212"/>
      <c r="J205" s="212"/>
      <c r="K205" s="212"/>
      <c r="L205" s="212"/>
      <c r="M205" s="212"/>
      <c r="N205" s="212"/>
      <c r="O205" s="212"/>
      <c r="P205" s="212"/>
      <c r="Q205" s="212"/>
      <c r="R205" s="212"/>
      <c r="S205" s="212"/>
      <c r="T205" s="212"/>
      <c r="U205" s="212"/>
      <c r="V205" s="212"/>
      <c r="W205" s="212"/>
      <c r="X205" s="212"/>
      <c r="Y205" s="212"/>
      <c r="Z205" s="212"/>
    </row>
    <row r="206" ht="15.75" customHeight="1">
      <c r="A206" s="212"/>
      <c r="B206" s="214"/>
      <c r="C206" s="212"/>
      <c r="D206" s="212"/>
      <c r="E206" s="212"/>
      <c r="F206" s="212"/>
      <c r="G206" s="212"/>
      <c r="H206" s="212"/>
      <c r="I206" s="212"/>
      <c r="J206" s="212"/>
      <c r="K206" s="212"/>
      <c r="L206" s="212"/>
      <c r="M206" s="212"/>
      <c r="N206" s="212"/>
      <c r="O206" s="212"/>
      <c r="P206" s="212"/>
      <c r="Q206" s="212"/>
      <c r="R206" s="212"/>
      <c r="S206" s="212"/>
      <c r="T206" s="212"/>
      <c r="U206" s="212"/>
      <c r="V206" s="212"/>
      <c r="W206" s="212"/>
      <c r="X206" s="212"/>
      <c r="Y206" s="212"/>
      <c r="Z206" s="212"/>
    </row>
    <row r="207" ht="15.75" customHeight="1">
      <c r="A207" s="212"/>
      <c r="B207" s="214"/>
      <c r="C207" s="212"/>
      <c r="D207" s="212"/>
      <c r="E207" s="212"/>
      <c r="F207" s="212"/>
      <c r="G207" s="212"/>
      <c r="H207" s="212"/>
      <c r="I207" s="212"/>
      <c r="J207" s="212"/>
      <c r="K207" s="212"/>
      <c r="L207" s="212"/>
      <c r="M207" s="212"/>
      <c r="N207" s="212"/>
      <c r="O207" s="212"/>
      <c r="P207" s="212"/>
      <c r="Q207" s="212"/>
      <c r="R207" s="212"/>
      <c r="S207" s="212"/>
      <c r="T207" s="212"/>
      <c r="U207" s="212"/>
      <c r="V207" s="212"/>
      <c r="W207" s="212"/>
      <c r="X207" s="212"/>
      <c r="Y207" s="212"/>
      <c r="Z207" s="212"/>
    </row>
    <row r="208" ht="15.75" customHeight="1">
      <c r="A208" s="212"/>
      <c r="B208" s="214"/>
      <c r="C208" s="212"/>
      <c r="D208" s="212"/>
      <c r="E208" s="212"/>
      <c r="F208" s="212"/>
      <c r="G208" s="212"/>
      <c r="H208" s="212"/>
      <c r="I208" s="212"/>
      <c r="J208" s="212"/>
      <c r="K208" s="212"/>
      <c r="L208" s="212"/>
      <c r="M208" s="212"/>
      <c r="N208" s="212"/>
      <c r="O208" s="212"/>
      <c r="P208" s="212"/>
      <c r="Q208" s="212"/>
      <c r="R208" s="212"/>
      <c r="S208" s="212"/>
      <c r="T208" s="212"/>
      <c r="U208" s="212"/>
      <c r="V208" s="212"/>
      <c r="W208" s="212"/>
      <c r="X208" s="212"/>
      <c r="Y208" s="212"/>
      <c r="Z208" s="212"/>
    </row>
    <row r="209" ht="15.75" customHeight="1">
      <c r="A209" s="212"/>
      <c r="B209" s="214"/>
      <c r="C209" s="212"/>
      <c r="D209" s="212"/>
      <c r="E209" s="212"/>
      <c r="F209" s="212"/>
      <c r="G209" s="212"/>
      <c r="H209" s="212"/>
      <c r="I209" s="212"/>
      <c r="J209" s="212"/>
      <c r="K209" s="212"/>
      <c r="L209" s="212"/>
      <c r="M209" s="212"/>
      <c r="N209" s="212"/>
      <c r="O209" s="212"/>
      <c r="P209" s="212"/>
      <c r="Q209" s="212"/>
      <c r="R209" s="212"/>
      <c r="S209" s="212"/>
      <c r="T209" s="212"/>
      <c r="U209" s="212"/>
      <c r="V209" s="212"/>
      <c r="W209" s="212"/>
      <c r="X209" s="212"/>
      <c r="Y209" s="212"/>
      <c r="Z209" s="212"/>
    </row>
    <row r="210" ht="15.75" customHeight="1">
      <c r="A210" s="212"/>
      <c r="B210" s="214"/>
      <c r="C210" s="212"/>
      <c r="D210" s="212"/>
      <c r="E210" s="212"/>
      <c r="F210" s="212"/>
      <c r="G210" s="212"/>
      <c r="H210" s="212"/>
      <c r="I210" s="212"/>
      <c r="J210" s="212"/>
      <c r="K210" s="212"/>
      <c r="L210" s="212"/>
      <c r="M210" s="212"/>
      <c r="N210" s="212"/>
      <c r="O210" s="212"/>
      <c r="P210" s="212"/>
      <c r="Q210" s="212"/>
      <c r="R210" s="212"/>
      <c r="S210" s="212"/>
      <c r="T210" s="212"/>
      <c r="U210" s="212"/>
      <c r="V210" s="212"/>
      <c r="W210" s="212"/>
      <c r="X210" s="212"/>
      <c r="Y210" s="212"/>
      <c r="Z210" s="212"/>
    </row>
    <row r="211" ht="15.75" customHeight="1">
      <c r="A211" s="212"/>
      <c r="B211" s="214"/>
      <c r="C211" s="212"/>
      <c r="D211" s="212"/>
      <c r="E211" s="212"/>
      <c r="F211" s="212"/>
      <c r="G211" s="212"/>
      <c r="H211" s="212"/>
      <c r="I211" s="212"/>
      <c r="J211" s="212"/>
      <c r="K211" s="212"/>
      <c r="L211" s="212"/>
      <c r="M211" s="212"/>
      <c r="N211" s="212"/>
      <c r="O211" s="212"/>
      <c r="P211" s="212"/>
      <c r="Q211" s="212"/>
      <c r="R211" s="212"/>
      <c r="S211" s="212"/>
      <c r="T211" s="212"/>
      <c r="U211" s="212"/>
      <c r="V211" s="212"/>
      <c r="W211" s="212"/>
      <c r="X211" s="212"/>
      <c r="Y211" s="212"/>
      <c r="Z211" s="212"/>
    </row>
    <row r="212" ht="15.75" customHeight="1">
      <c r="A212" s="212"/>
      <c r="B212" s="214"/>
      <c r="C212" s="212"/>
      <c r="D212" s="212"/>
      <c r="E212" s="212"/>
      <c r="F212" s="212"/>
      <c r="G212" s="212"/>
      <c r="H212" s="212"/>
      <c r="I212" s="212"/>
      <c r="J212" s="212"/>
      <c r="K212" s="212"/>
      <c r="L212" s="212"/>
      <c r="M212" s="212"/>
      <c r="N212" s="212"/>
      <c r="O212" s="212"/>
      <c r="P212" s="212"/>
      <c r="Q212" s="212"/>
      <c r="R212" s="212"/>
      <c r="S212" s="212"/>
      <c r="T212" s="212"/>
      <c r="U212" s="212"/>
      <c r="V212" s="212"/>
      <c r="W212" s="212"/>
      <c r="X212" s="212"/>
      <c r="Y212" s="212"/>
      <c r="Z212" s="212"/>
    </row>
    <row r="213" ht="15.75" customHeight="1">
      <c r="A213" s="212"/>
      <c r="B213" s="214"/>
      <c r="C213" s="212"/>
      <c r="D213" s="212"/>
      <c r="E213" s="212"/>
      <c r="F213" s="212"/>
      <c r="G213" s="212"/>
      <c r="H213" s="212"/>
      <c r="I213" s="212"/>
      <c r="J213" s="212"/>
      <c r="K213" s="212"/>
      <c r="L213" s="212"/>
      <c r="M213" s="212"/>
      <c r="N213" s="212"/>
      <c r="O213" s="212"/>
      <c r="P213" s="212"/>
      <c r="Q213" s="212"/>
      <c r="R213" s="212"/>
      <c r="S213" s="212"/>
      <c r="T213" s="212"/>
      <c r="U213" s="212"/>
      <c r="V213" s="212"/>
      <c r="W213" s="212"/>
      <c r="X213" s="212"/>
      <c r="Y213" s="212"/>
      <c r="Z213" s="212"/>
    </row>
    <row r="214" ht="15.75" customHeight="1">
      <c r="A214" s="212"/>
      <c r="B214" s="214"/>
      <c r="C214" s="212"/>
      <c r="D214" s="212"/>
      <c r="E214" s="212"/>
      <c r="F214" s="212"/>
      <c r="G214" s="212"/>
      <c r="H214" s="212"/>
      <c r="I214" s="212"/>
      <c r="J214" s="212"/>
      <c r="K214" s="212"/>
      <c r="L214" s="212"/>
      <c r="M214" s="212"/>
      <c r="N214" s="212"/>
      <c r="O214" s="212"/>
      <c r="P214" s="212"/>
      <c r="Q214" s="212"/>
      <c r="R214" s="212"/>
      <c r="S214" s="212"/>
      <c r="T214" s="212"/>
      <c r="U214" s="212"/>
      <c r="V214" s="212"/>
      <c r="W214" s="212"/>
      <c r="X214" s="212"/>
      <c r="Y214" s="212"/>
      <c r="Z214" s="212"/>
    </row>
    <row r="215" ht="15.75" customHeight="1">
      <c r="A215" s="212"/>
      <c r="B215" s="214"/>
      <c r="C215" s="212"/>
      <c r="D215" s="212"/>
      <c r="E215" s="212"/>
      <c r="F215" s="212"/>
      <c r="G215" s="212"/>
      <c r="H215" s="212"/>
      <c r="I215" s="212"/>
      <c r="J215" s="212"/>
      <c r="K215" s="212"/>
      <c r="L215" s="212"/>
      <c r="M215" s="212"/>
      <c r="N215" s="212"/>
      <c r="O215" s="212"/>
      <c r="P215" s="212"/>
      <c r="Q215" s="212"/>
      <c r="R215" s="212"/>
      <c r="S215" s="212"/>
      <c r="T215" s="212"/>
      <c r="U215" s="212"/>
      <c r="V215" s="212"/>
      <c r="W215" s="212"/>
      <c r="X215" s="212"/>
      <c r="Y215" s="212"/>
      <c r="Z215" s="212"/>
    </row>
    <row r="216" ht="15.75" customHeight="1">
      <c r="A216" s="212"/>
      <c r="B216" s="214"/>
      <c r="C216" s="212"/>
      <c r="D216" s="212"/>
      <c r="E216" s="212"/>
      <c r="F216" s="212"/>
      <c r="G216" s="212"/>
      <c r="H216" s="212"/>
      <c r="I216" s="212"/>
      <c r="J216" s="212"/>
      <c r="K216" s="212"/>
      <c r="L216" s="212"/>
      <c r="M216" s="212"/>
      <c r="N216" s="212"/>
      <c r="O216" s="212"/>
      <c r="P216" s="212"/>
      <c r="Q216" s="212"/>
      <c r="R216" s="212"/>
      <c r="S216" s="212"/>
      <c r="T216" s="212"/>
      <c r="U216" s="212"/>
      <c r="V216" s="212"/>
      <c r="W216" s="212"/>
      <c r="X216" s="212"/>
      <c r="Y216" s="212"/>
      <c r="Z216" s="212"/>
    </row>
    <row r="217" ht="15.75" customHeight="1">
      <c r="A217" s="212"/>
      <c r="B217" s="214"/>
      <c r="C217" s="212"/>
      <c r="D217" s="212"/>
      <c r="E217" s="212"/>
      <c r="F217" s="212"/>
      <c r="G217" s="212"/>
      <c r="H217" s="212"/>
      <c r="I217" s="212"/>
      <c r="J217" s="212"/>
      <c r="K217" s="212"/>
      <c r="L217" s="212"/>
      <c r="M217" s="212"/>
      <c r="N217" s="212"/>
      <c r="O217" s="212"/>
      <c r="P217" s="212"/>
      <c r="Q217" s="212"/>
      <c r="R217" s="212"/>
      <c r="S217" s="212"/>
      <c r="T217" s="212"/>
      <c r="U217" s="212"/>
      <c r="V217" s="212"/>
      <c r="W217" s="212"/>
      <c r="X217" s="212"/>
      <c r="Y217" s="212"/>
      <c r="Z217" s="212"/>
    </row>
    <row r="218" ht="15.75" customHeight="1">
      <c r="A218" s="212"/>
      <c r="B218" s="214"/>
      <c r="C218" s="212"/>
      <c r="D218" s="212"/>
      <c r="E218" s="212"/>
      <c r="F218" s="212"/>
      <c r="G218" s="212"/>
      <c r="H218" s="212"/>
      <c r="I218" s="212"/>
      <c r="J218" s="212"/>
      <c r="K218" s="212"/>
      <c r="L218" s="212"/>
      <c r="M218" s="212"/>
      <c r="N218" s="212"/>
      <c r="O218" s="212"/>
      <c r="P218" s="212"/>
      <c r="Q218" s="212"/>
      <c r="R218" s="212"/>
      <c r="S218" s="212"/>
      <c r="T218" s="212"/>
      <c r="U218" s="212"/>
      <c r="V218" s="212"/>
      <c r="W218" s="212"/>
      <c r="X218" s="212"/>
      <c r="Y218" s="212"/>
      <c r="Z218" s="212"/>
    </row>
    <row r="219" ht="15.75" customHeight="1">
      <c r="A219" s="212"/>
      <c r="B219" s="214"/>
      <c r="C219" s="212"/>
      <c r="D219" s="212"/>
      <c r="E219" s="212"/>
      <c r="F219" s="212"/>
      <c r="G219" s="212"/>
      <c r="H219" s="212"/>
      <c r="I219" s="212"/>
      <c r="J219" s="212"/>
      <c r="K219" s="212"/>
      <c r="L219" s="212"/>
      <c r="M219" s="212"/>
      <c r="N219" s="212"/>
      <c r="O219" s="212"/>
      <c r="P219" s="212"/>
      <c r="Q219" s="212"/>
      <c r="R219" s="212"/>
      <c r="S219" s="212"/>
      <c r="T219" s="212"/>
      <c r="U219" s="212"/>
      <c r="V219" s="212"/>
      <c r="W219" s="212"/>
      <c r="X219" s="212"/>
      <c r="Y219" s="212"/>
      <c r="Z219" s="212"/>
    </row>
    <row r="220" ht="15.75" customHeight="1">
      <c r="A220" s="212"/>
      <c r="B220" s="214"/>
      <c r="C220" s="212"/>
      <c r="D220" s="212"/>
      <c r="E220" s="212"/>
      <c r="F220" s="212"/>
      <c r="G220" s="212"/>
      <c r="H220" s="212"/>
      <c r="I220" s="212"/>
      <c r="J220" s="212"/>
      <c r="K220" s="212"/>
      <c r="L220" s="212"/>
      <c r="M220" s="212"/>
      <c r="N220" s="212"/>
      <c r="O220" s="212"/>
      <c r="P220" s="212"/>
      <c r="Q220" s="212"/>
      <c r="R220" s="212"/>
      <c r="S220" s="212"/>
      <c r="T220" s="212"/>
      <c r="U220" s="212"/>
      <c r="V220" s="212"/>
      <c r="W220" s="212"/>
      <c r="X220" s="212"/>
      <c r="Y220" s="212"/>
      <c r="Z220" s="212"/>
    </row>
    <row r="221" ht="15.75" customHeight="1">
      <c r="A221" s="212"/>
      <c r="B221" s="214"/>
      <c r="C221" s="212"/>
      <c r="D221" s="212"/>
      <c r="E221" s="212"/>
      <c r="F221" s="212"/>
      <c r="G221" s="212"/>
      <c r="H221" s="212"/>
      <c r="I221" s="212"/>
      <c r="J221" s="212"/>
      <c r="K221" s="212"/>
      <c r="L221" s="212"/>
      <c r="M221" s="212"/>
      <c r="N221" s="212"/>
      <c r="O221" s="212"/>
      <c r="P221" s="212"/>
      <c r="Q221" s="212"/>
      <c r="R221" s="212"/>
      <c r="S221" s="212"/>
      <c r="T221" s="212"/>
      <c r="U221" s="212"/>
      <c r="V221" s="212"/>
      <c r="W221" s="212"/>
      <c r="X221" s="212"/>
      <c r="Y221" s="212"/>
      <c r="Z221" s="212"/>
    </row>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0">
    <mergeCell ref="A11:E11"/>
    <mergeCell ref="A12:E12"/>
    <mergeCell ref="A13:D13"/>
    <mergeCell ref="A2:E2"/>
    <mergeCell ref="A3:B4"/>
    <mergeCell ref="A5:E5"/>
    <mergeCell ref="A6:E6"/>
    <mergeCell ref="A8:E8"/>
    <mergeCell ref="A9:E9"/>
    <mergeCell ref="A10:E10"/>
  </mergeCells>
  <printOptions/>
  <pageMargins bottom="1.0" footer="0.0" header="0.0" left="0.75" right="0.75" top="1.0"/>
  <pageSetup paperSize="9" orientation="landscape"/>
  <drawing r:id="rId1"/>
</worksheet>
</file>

<file path=xl/worksheets/sheet1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workbookViewId="0"/>
  </sheetViews>
  <sheetFormatPr customHeight="1" defaultColWidth="11.22" defaultRowHeight="15.0"/>
  <cols>
    <col customWidth="1" min="1" max="1" width="20.22"/>
    <col customWidth="1" min="2" max="2" width="24.33"/>
    <col customWidth="1" min="3" max="3" width="29.33"/>
    <col customWidth="1" min="4" max="4" width="32.44"/>
    <col customWidth="1" min="5" max="5" width="35.56"/>
    <col customWidth="1" min="6" max="6" width="29.33"/>
    <col customWidth="1" min="7" max="7" width="20.56"/>
    <col customWidth="1" min="8" max="8" width="17.56"/>
    <col customWidth="1" min="9" max="9" width="16.0"/>
    <col customWidth="1" min="10" max="10" width="4.78"/>
    <col customWidth="1" min="11" max="11" width="5.22"/>
    <col customWidth="1" min="12" max="12" width="4.78"/>
    <col customWidth="1" min="13" max="13" width="4.44"/>
    <col customWidth="1" min="14" max="15" width="4.56"/>
    <col customWidth="1" min="16" max="16" width="4.44"/>
    <col customWidth="1" min="17" max="17" width="4.0"/>
    <col customWidth="1" min="18" max="19" width="4.44"/>
    <col customWidth="1" min="20" max="20" width="4.56"/>
    <col customWidth="1" min="21" max="21" width="4.44"/>
    <col customWidth="1" min="22" max="23" width="3.67"/>
    <col customWidth="1" min="24" max="24" width="4.44"/>
    <col customWidth="1" min="25" max="26" width="8.67"/>
  </cols>
  <sheetData>
    <row r="1" ht="40.5" customHeight="1">
      <c r="A1" s="222" t="s">
        <v>458</v>
      </c>
      <c r="B1" s="223"/>
      <c r="C1" s="49"/>
      <c r="D1" s="224"/>
      <c r="E1" s="225"/>
      <c r="F1" s="225"/>
      <c r="G1" s="74"/>
      <c r="H1" s="226"/>
      <c r="J1" s="227"/>
      <c r="K1" s="227"/>
      <c r="L1" s="227"/>
      <c r="M1" s="227"/>
      <c r="N1" s="227"/>
      <c r="O1" s="227"/>
      <c r="P1" s="227"/>
      <c r="Q1" s="227"/>
      <c r="R1" s="227"/>
      <c r="S1" s="227"/>
      <c r="T1" s="227"/>
    </row>
    <row r="2" ht="34.5" customHeight="1">
      <c r="A2" s="228" t="s">
        <v>459</v>
      </c>
      <c r="B2" s="228" t="s">
        <v>460</v>
      </c>
      <c r="C2" s="228" t="s">
        <v>461</v>
      </c>
      <c r="D2" s="228" t="s">
        <v>462</v>
      </c>
      <c r="E2" s="228" t="s">
        <v>463</v>
      </c>
      <c r="F2" s="228" t="s">
        <v>464</v>
      </c>
      <c r="G2" s="229" t="s">
        <v>465</v>
      </c>
      <c r="H2" s="230" t="s">
        <v>466</v>
      </c>
      <c r="I2" s="231" t="s">
        <v>467</v>
      </c>
      <c r="J2" s="74"/>
      <c r="K2" s="74"/>
      <c r="L2" s="74"/>
      <c r="M2" s="232"/>
      <c r="N2" s="74"/>
      <c r="O2" s="74"/>
      <c r="P2" s="74"/>
      <c r="Q2" s="233"/>
      <c r="U2" s="233"/>
    </row>
    <row r="3" ht="32.25" customHeight="1">
      <c r="A3" s="234"/>
      <c r="B3" s="234"/>
      <c r="C3" s="234"/>
      <c r="D3" s="234"/>
      <c r="E3" s="234"/>
      <c r="F3" s="234"/>
      <c r="G3" s="235"/>
      <c r="H3" s="235"/>
      <c r="I3" s="234"/>
      <c r="J3" s="236"/>
      <c r="K3" s="236"/>
      <c r="L3" s="236"/>
      <c r="M3" s="236"/>
      <c r="N3" s="236"/>
      <c r="O3" s="236"/>
      <c r="P3" s="236"/>
      <c r="Q3" s="236"/>
      <c r="R3" s="236"/>
      <c r="S3" s="236"/>
      <c r="T3" s="236"/>
      <c r="U3" s="236"/>
      <c r="V3" s="236"/>
      <c r="W3" s="236"/>
      <c r="X3" s="236"/>
    </row>
    <row r="4" ht="15.75" customHeight="1">
      <c r="A4" s="237" t="s">
        <v>28</v>
      </c>
      <c r="B4" s="238" t="s">
        <v>29</v>
      </c>
      <c r="C4" s="239"/>
      <c r="D4" s="239"/>
      <c r="E4" s="239"/>
      <c r="F4" s="239"/>
      <c r="G4" s="240"/>
      <c r="H4" s="241"/>
      <c r="I4" s="242"/>
      <c r="J4" s="236"/>
      <c r="K4" s="236"/>
      <c r="L4" s="236"/>
      <c r="M4" s="236"/>
      <c r="N4" s="236"/>
      <c r="O4" s="236"/>
      <c r="P4" s="236"/>
      <c r="Q4" s="236"/>
      <c r="R4" s="236"/>
      <c r="S4" s="236"/>
      <c r="T4" s="236"/>
      <c r="U4" s="236"/>
      <c r="V4" s="236"/>
      <c r="W4" s="236"/>
      <c r="X4" s="236"/>
    </row>
    <row r="5" ht="15.75" customHeight="1">
      <c r="A5" s="59"/>
      <c r="B5" s="59"/>
      <c r="C5" s="59"/>
      <c r="D5" s="59"/>
      <c r="E5" s="59"/>
      <c r="F5" s="59"/>
      <c r="G5" s="59"/>
      <c r="H5" s="59"/>
      <c r="I5" s="59"/>
      <c r="J5" s="236"/>
      <c r="K5" s="236"/>
      <c r="L5" s="236"/>
      <c r="M5" s="236"/>
      <c r="N5" s="236"/>
      <c r="O5" s="236"/>
      <c r="P5" s="236"/>
      <c r="Q5" s="236"/>
      <c r="R5" s="236"/>
      <c r="S5" s="236"/>
      <c r="T5" s="236"/>
      <c r="U5" s="236"/>
      <c r="V5" s="236"/>
      <c r="W5" s="236"/>
      <c r="X5" s="236"/>
    </row>
    <row r="6" ht="15.75" customHeight="1">
      <c r="A6" s="59"/>
      <c r="B6" s="234"/>
      <c r="C6" s="234"/>
      <c r="D6" s="234"/>
      <c r="E6" s="234"/>
      <c r="F6" s="234"/>
      <c r="G6" s="234"/>
      <c r="H6" s="234"/>
      <c r="I6" s="234"/>
      <c r="J6" s="243"/>
      <c r="K6" s="243"/>
      <c r="L6" s="243"/>
      <c r="M6" s="243"/>
      <c r="N6" s="243"/>
      <c r="O6" s="243"/>
      <c r="P6" s="243"/>
      <c r="Q6" s="243"/>
      <c r="R6" s="243"/>
      <c r="S6" s="243"/>
      <c r="T6" s="243"/>
      <c r="U6" s="243"/>
      <c r="V6" s="243"/>
      <c r="W6" s="243"/>
      <c r="X6" s="243"/>
    </row>
    <row r="7" ht="15.75" customHeight="1">
      <c r="A7" s="59"/>
      <c r="B7" s="238" t="s">
        <v>37</v>
      </c>
      <c r="C7" s="239"/>
      <c r="D7" s="239"/>
      <c r="E7" s="239"/>
      <c r="F7" s="239"/>
      <c r="G7" s="240"/>
      <c r="H7" s="239"/>
      <c r="I7" s="240"/>
      <c r="J7" s="243"/>
      <c r="K7" s="243"/>
      <c r="L7" s="243"/>
      <c r="M7" s="243"/>
      <c r="N7" s="243"/>
      <c r="O7" s="243"/>
      <c r="P7" s="243"/>
      <c r="Q7" s="243"/>
      <c r="R7" s="243"/>
      <c r="S7" s="243"/>
      <c r="T7" s="243"/>
      <c r="U7" s="243"/>
      <c r="V7" s="243"/>
      <c r="W7" s="243"/>
      <c r="X7" s="243"/>
    </row>
    <row r="8" ht="15.75" customHeight="1">
      <c r="A8" s="59"/>
      <c r="B8" s="59"/>
      <c r="C8" s="59"/>
      <c r="D8" s="59"/>
      <c r="E8" s="59"/>
      <c r="F8" s="59"/>
      <c r="G8" s="59"/>
      <c r="H8" s="59"/>
      <c r="I8" s="59"/>
      <c r="J8" s="243"/>
      <c r="K8" s="243"/>
      <c r="L8" s="243"/>
      <c r="M8" s="243"/>
      <c r="N8" s="243"/>
      <c r="O8" s="243"/>
      <c r="P8" s="243"/>
      <c r="Q8" s="243"/>
      <c r="R8" s="243"/>
      <c r="S8" s="243"/>
      <c r="T8" s="243"/>
      <c r="U8" s="243"/>
      <c r="V8" s="243"/>
      <c r="W8" s="243"/>
      <c r="X8" s="243"/>
    </row>
    <row r="9" ht="15.75" customHeight="1">
      <c r="A9" s="59"/>
      <c r="B9" s="234"/>
      <c r="C9" s="234"/>
      <c r="D9" s="234"/>
      <c r="E9" s="234"/>
      <c r="F9" s="234"/>
      <c r="G9" s="234"/>
      <c r="H9" s="234"/>
      <c r="I9" s="234"/>
      <c r="J9" s="243"/>
      <c r="K9" s="243"/>
      <c r="L9" s="243"/>
      <c r="M9" s="243"/>
      <c r="N9" s="243"/>
      <c r="O9" s="243"/>
      <c r="P9" s="243"/>
      <c r="Q9" s="243"/>
      <c r="R9" s="243"/>
      <c r="S9" s="243"/>
      <c r="T9" s="243"/>
      <c r="U9" s="243"/>
      <c r="V9" s="243"/>
      <c r="W9" s="243"/>
      <c r="X9" s="243"/>
    </row>
    <row r="10" ht="15.75" customHeight="1">
      <c r="A10" s="59"/>
      <c r="B10" s="238" t="s">
        <v>468</v>
      </c>
      <c r="C10" s="239"/>
      <c r="D10" s="239"/>
      <c r="E10" s="239"/>
      <c r="F10" s="239"/>
      <c r="G10" s="240"/>
      <c r="H10" s="239"/>
      <c r="I10" s="240"/>
      <c r="J10" s="243"/>
      <c r="K10" s="243"/>
      <c r="L10" s="243"/>
      <c r="M10" s="243"/>
      <c r="N10" s="243"/>
      <c r="O10" s="243"/>
      <c r="P10" s="243"/>
      <c r="Q10" s="243"/>
      <c r="R10" s="243"/>
      <c r="S10" s="243"/>
      <c r="T10" s="243"/>
      <c r="U10" s="243"/>
      <c r="V10" s="243"/>
      <c r="W10" s="243"/>
      <c r="X10" s="243"/>
    </row>
    <row r="11" ht="15.75" customHeight="1">
      <c r="A11" s="59"/>
      <c r="B11" s="59"/>
      <c r="C11" s="59"/>
      <c r="D11" s="59"/>
      <c r="E11" s="59"/>
      <c r="F11" s="59"/>
      <c r="G11" s="59"/>
      <c r="H11" s="59"/>
      <c r="I11" s="59"/>
      <c r="J11" s="243"/>
      <c r="K11" s="243"/>
      <c r="L11" s="243"/>
      <c r="M11" s="243"/>
      <c r="N11" s="243"/>
      <c r="O11" s="243"/>
      <c r="P11" s="243"/>
      <c r="Q11" s="243"/>
      <c r="R11" s="243"/>
      <c r="S11" s="243"/>
      <c r="T11" s="243"/>
      <c r="U11" s="243"/>
      <c r="V11" s="243"/>
      <c r="W11" s="243"/>
      <c r="X11" s="243"/>
    </row>
    <row r="12" ht="15.75" customHeight="1">
      <c r="A12" s="59"/>
      <c r="B12" s="234"/>
      <c r="C12" s="234"/>
      <c r="D12" s="234"/>
      <c r="E12" s="234"/>
      <c r="F12" s="234"/>
      <c r="G12" s="234"/>
      <c r="H12" s="234"/>
      <c r="I12" s="234"/>
      <c r="J12" s="243"/>
      <c r="K12" s="243"/>
      <c r="L12" s="243"/>
      <c r="M12" s="243"/>
      <c r="N12" s="243"/>
      <c r="O12" s="243"/>
      <c r="P12" s="243"/>
      <c r="Q12" s="243"/>
      <c r="R12" s="243"/>
      <c r="S12" s="243"/>
      <c r="T12" s="243"/>
      <c r="U12" s="243"/>
      <c r="V12" s="243"/>
      <c r="W12" s="243"/>
      <c r="X12" s="243"/>
    </row>
    <row r="13" ht="15.75" customHeight="1">
      <c r="A13" s="59"/>
      <c r="B13" s="238" t="s">
        <v>52</v>
      </c>
      <c r="C13" s="239"/>
      <c r="D13" s="239"/>
      <c r="E13" s="239"/>
      <c r="F13" s="239"/>
      <c r="G13" s="240"/>
      <c r="H13" s="239"/>
      <c r="I13" s="240"/>
      <c r="J13" s="243"/>
      <c r="K13" s="243"/>
      <c r="L13" s="243"/>
      <c r="M13" s="243"/>
      <c r="N13" s="243"/>
      <c r="O13" s="243"/>
      <c r="P13" s="243"/>
      <c r="Q13" s="243"/>
      <c r="R13" s="243"/>
      <c r="S13" s="243"/>
      <c r="T13" s="243"/>
      <c r="U13" s="243"/>
      <c r="V13" s="243"/>
      <c r="W13" s="243"/>
      <c r="X13" s="243"/>
    </row>
    <row r="14" ht="15.75" customHeight="1">
      <c r="A14" s="59"/>
      <c r="B14" s="59"/>
      <c r="C14" s="59"/>
      <c r="D14" s="59"/>
      <c r="E14" s="59"/>
      <c r="F14" s="59"/>
      <c r="G14" s="59"/>
      <c r="H14" s="59"/>
      <c r="I14" s="59"/>
      <c r="J14" s="243"/>
      <c r="K14" s="243"/>
      <c r="L14" s="243"/>
      <c r="M14" s="243"/>
      <c r="N14" s="243"/>
      <c r="O14" s="243"/>
      <c r="P14" s="243"/>
      <c r="Q14" s="243"/>
      <c r="R14" s="243"/>
      <c r="S14" s="243"/>
      <c r="T14" s="243"/>
      <c r="U14" s="243"/>
      <c r="V14" s="243"/>
      <c r="W14" s="243"/>
      <c r="X14" s="243"/>
    </row>
    <row r="15" ht="15.75" customHeight="1">
      <c r="A15" s="59"/>
      <c r="B15" s="234"/>
      <c r="C15" s="234"/>
      <c r="D15" s="234"/>
      <c r="E15" s="234"/>
      <c r="F15" s="234"/>
      <c r="G15" s="234"/>
      <c r="H15" s="234"/>
      <c r="I15" s="234"/>
      <c r="J15" s="243"/>
      <c r="K15" s="243"/>
      <c r="L15" s="243"/>
      <c r="M15" s="243"/>
      <c r="N15" s="243"/>
      <c r="O15" s="243"/>
      <c r="P15" s="243"/>
      <c r="Q15" s="243"/>
      <c r="R15" s="243"/>
      <c r="S15" s="243"/>
      <c r="T15" s="243"/>
      <c r="U15" s="243"/>
      <c r="V15" s="243"/>
      <c r="W15" s="243"/>
      <c r="X15" s="243"/>
    </row>
    <row r="16" ht="15.75" customHeight="1">
      <c r="A16" s="59"/>
      <c r="B16" s="238" t="s">
        <v>60</v>
      </c>
      <c r="C16" s="239"/>
      <c r="D16" s="239"/>
      <c r="E16" s="239"/>
      <c r="F16" s="239"/>
      <c r="G16" s="240"/>
      <c r="H16" s="239"/>
      <c r="I16" s="240"/>
      <c r="J16" s="243"/>
      <c r="K16" s="243"/>
      <c r="L16" s="243"/>
      <c r="M16" s="243"/>
      <c r="N16" s="243"/>
      <c r="O16" s="243"/>
      <c r="P16" s="243"/>
      <c r="Q16" s="243"/>
      <c r="R16" s="243"/>
      <c r="S16" s="243"/>
      <c r="T16" s="243"/>
      <c r="U16" s="243"/>
      <c r="V16" s="243"/>
      <c r="W16" s="243"/>
      <c r="X16" s="243"/>
    </row>
    <row r="17" ht="15.75" customHeight="1">
      <c r="A17" s="59"/>
      <c r="B17" s="59"/>
      <c r="C17" s="59"/>
      <c r="D17" s="59"/>
      <c r="E17" s="59"/>
      <c r="F17" s="59"/>
      <c r="G17" s="59"/>
      <c r="H17" s="59"/>
      <c r="I17" s="59"/>
      <c r="J17" s="243"/>
      <c r="K17" s="243"/>
      <c r="L17" s="243"/>
      <c r="M17" s="243"/>
      <c r="N17" s="243"/>
      <c r="O17" s="243"/>
      <c r="P17" s="243"/>
      <c r="Q17" s="243"/>
      <c r="R17" s="243"/>
      <c r="S17" s="243"/>
      <c r="T17" s="243"/>
      <c r="U17" s="243"/>
      <c r="V17" s="243"/>
      <c r="W17" s="243"/>
      <c r="X17" s="243"/>
    </row>
    <row r="18" ht="15.75" customHeight="1">
      <c r="A18" s="59"/>
      <c r="B18" s="234"/>
      <c r="C18" s="234"/>
      <c r="D18" s="234"/>
      <c r="E18" s="234"/>
      <c r="F18" s="234"/>
      <c r="G18" s="234"/>
      <c r="H18" s="234"/>
      <c r="I18" s="234"/>
      <c r="J18" s="243"/>
      <c r="K18" s="243"/>
      <c r="L18" s="243"/>
      <c r="M18" s="243"/>
      <c r="N18" s="243"/>
      <c r="O18" s="243"/>
      <c r="P18" s="243"/>
      <c r="Q18" s="243"/>
      <c r="R18" s="243"/>
      <c r="S18" s="243"/>
      <c r="T18" s="243"/>
      <c r="U18" s="243"/>
      <c r="V18" s="243"/>
      <c r="W18" s="243"/>
      <c r="X18" s="243"/>
    </row>
    <row r="19" ht="15.75" customHeight="1">
      <c r="A19" s="59"/>
      <c r="B19" s="238" t="s">
        <v>67</v>
      </c>
      <c r="C19" s="239"/>
      <c r="D19" s="239"/>
      <c r="E19" s="239"/>
      <c r="F19" s="239"/>
      <c r="G19" s="240"/>
      <c r="H19" s="239"/>
      <c r="I19" s="240"/>
      <c r="J19" s="243"/>
      <c r="K19" s="243"/>
      <c r="L19" s="243"/>
      <c r="M19" s="243"/>
      <c r="N19" s="243"/>
      <c r="O19" s="243"/>
      <c r="P19" s="243"/>
      <c r="Q19" s="243"/>
      <c r="R19" s="243"/>
      <c r="S19" s="243"/>
      <c r="T19" s="243"/>
      <c r="U19" s="243"/>
      <c r="V19" s="243"/>
      <c r="W19" s="243"/>
      <c r="X19" s="243"/>
    </row>
    <row r="20" ht="15.75" customHeight="1">
      <c r="A20" s="59"/>
      <c r="B20" s="59"/>
      <c r="C20" s="59"/>
      <c r="D20" s="59"/>
      <c r="E20" s="59"/>
      <c r="F20" s="59"/>
      <c r="G20" s="59"/>
      <c r="H20" s="59"/>
      <c r="I20" s="59"/>
      <c r="J20" s="243"/>
      <c r="K20" s="243"/>
      <c r="L20" s="243"/>
      <c r="M20" s="243"/>
      <c r="N20" s="243"/>
      <c r="O20" s="243"/>
      <c r="P20" s="243"/>
      <c r="Q20" s="243"/>
      <c r="R20" s="243"/>
      <c r="S20" s="243"/>
      <c r="T20" s="243"/>
      <c r="U20" s="243"/>
      <c r="V20" s="243"/>
      <c r="W20" s="243"/>
      <c r="X20" s="243"/>
    </row>
    <row r="21" ht="15.75" customHeight="1">
      <c r="A21" s="59"/>
      <c r="B21" s="234"/>
      <c r="C21" s="234"/>
      <c r="D21" s="234"/>
      <c r="E21" s="234"/>
      <c r="F21" s="234"/>
      <c r="G21" s="234"/>
      <c r="H21" s="234"/>
      <c r="I21" s="234"/>
      <c r="J21" s="243"/>
      <c r="K21" s="243"/>
      <c r="L21" s="243"/>
      <c r="M21" s="243"/>
      <c r="N21" s="243"/>
      <c r="O21" s="243"/>
      <c r="P21" s="243"/>
      <c r="Q21" s="243"/>
      <c r="R21" s="243"/>
      <c r="S21" s="243"/>
      <c r="T21" s="243"/>
      <c r="U21" s="243"/>
      <c r="V21" s="243"/>
      <c r="W21" s="243"/>
      <c r="X21" s="243"/>
    </row>
    <row r="22" ht="15.75" customHeight="1">
      <c r="A22" s="59"/>
      <c r="B22" s="238" t="s">
        <v>74</v>
      </c>
      <c r="C22" s="244"/>
      <c r="D22" s="239"/>
      <c r="E22" s="239"/>
      <c r="F22" s="239"/>
      <c r="G22" s="240"/>
      <c r="H22" s="239"/>
      <c r="I22" s="240"/>
      <c r="J22" s="243"/>
      <c r="K22" s="243"/>
      <c r="L22" s="243"/>
      <c r="M22" s="243"/>
      <c r="N22" s="243"/>
      <c r="O22" s="243"/>
      <c r="P22" s="243"/>
      <c r="Q22" s="243"/>
      <c r="R22" s="243"/>
      <c r="S22" s="243"/>
      <c r="T22" s="243"/>
      <c r="U22" s="243"/>
      <c r="V22" s="243"/>
      <c r="W22" s="243"/>
      <c r="X22" s="243"/>
    </row>
    <row r="23" ht="15.75" customHeight="1">
      <c r="A23" s="59"/>
      <c r="B23" s="59"/>
      <c r="C23" s="59"/>
      <c r="D23" s="59"/>
      <c r="E23" s="59"/>
      <c r="F23" s="59"/>
      <c r="G23" s="59"/>
      <c r="H23" s="59"/>
      <c r="I23" s="59"/>
      <c r="J23" s="243"/>
      <c r="K23" s="243"/>
      <c r="L23" s="243"/>
      <c r="M23" s="243"/>
      <c r="N23" s="243"/>
      <c r="O23" s="243"/>
      <c r="P23" s="243"/>
      <c r="Q23" s="243"/>
      <c r="R23" s="243"/>
      <c r="S23" s="243"/>
      <c r="T23" s="243"/>
      <c r="U23" s="243"/>
      <c r="V23" s="243"/>
      <c r="W23" s="243"/>
      <c r="X23" s="243"/>
    </row>
    <row r="24" ht="15.75" customHeight="1">
      <c r="A24" s="59"/>
      <c r="B24" s="234"/>
      <c r="C24" s="234"/>
      <c r="D24" s="234"/>
      <c r="E24" s="234"/>
      <c r="F24" s="234"/>
      <c r="G24" s="234"/>
      <c r="H24" s="234"/>
      <c r="I24" s="234"/>
      <c r="J24" s="243"/>
      <c r="K24" s="243"/>
      <c r="L24" s="243"/>
      <c r="M24" s="243"/>
      <c r="N24" s="243"/>
      <c r="O24" s="243"/>
      <c r="P24" s="243"/>
      <c r="Q24" s="243"/>
      <c r="R24" s="243"/>
      <c r="S24" s="243"/>
      <c r="T24" s="243"/>
      <c r="U24" s="243"/>
      <c r="V24" s="243"/>
      <c r="W24" s="243"/>
      <c r="X24" s="243"/>
    </row>
    <row r="25" ht="15.75" customHeight="1">
      <c r="A25" s="59"/>
      <c r="B25" s="238" t="s">
        <v>469</v>
      </c>
      <c r="C25" s="239"/>
      <c r="D25" s="239"/>
      <c r="E25" s="239"/>
      <c r="F25" s="239"/>
      <c r="G25" s="240"/>
      <c r="H25" s="241"/>
      <c r="I25" s="245"/>
      <c r="J25" s="236"/>
      <c r="K25" s="236"/>
      <c r="L25" s="236"/>
      <c r="M25" s="236"/>
      <c r="N25" s="236"/>
      <c r="O25" s="236"/>
      <c r="P25" s="236"/>
      <c r="Q25" s="236"/>
      <c r="R25" s="236"/>
      <c r="S25" s="236"/>
      <c r="T25" s="236"/>
      <c r="U25" s="236"/>
      <c r="V25" s="236"/>
      <c r="W25" s="236"/>
      <c r="X25" s="236"/>
    </row>
    <row r="26" ht="15.75" customHeight="1">
      <c r="A26" s="59"/>
      <c r="B26" s="59"/>
      <c r="C26" s="59"/>
      <c r="D26" s="59"/>
      <c r="E26" s="59"/>
      <c r="F26" s="59"/>
      <c r="G26" s="59"/>
      <c r="H26" s="59"/>
      <c r="I26" s="59"/>
      <c r="J26" s="236"/>
      <c r="K26" s="236"/>
      <c r="L26" s="236"/>
      <c r="M26" s="236"/>
      <c r="N26" s="236"/>
      <c r="O26" s="236"/>
      <c r="P26" s="236"/>
      <c r="Q26" s="236"/>
      <c r="R26" s="236"/>
      <c r="S26" s="236"/>
      <c r="T26" s="236"/>
      <c r="U26" s="236"/>
      <c r="V26" s="236"/>
      <c r="W26" s="236"/>
      <c r="X26" s="236"/>
    </row>
    <row r="27" ht="15.75" customHeight="1">
      <c r="A27" s="59"/>
      <c r="B27" s="59"/>
      <c r="C27" s="59"/>
      <c r="D27" s="59"/>
      <c r="E27" s="59"/>
      <c r="F27" s="59"/>
      <c r="G27" s="59"/>
      <c r="H27" s="59"/>
      <c r="I27" s="59"/>
      <c r="J27" s="236"/>
      <c r="K27" s="236"/>
      <c r="L27" s="236"/>
      <c r="M27" s="236"/>
      <c r="N27" s="236"/>
      <c r="O27" s="236"/>
      <c r="P27" s="236"/>
      <c r="Q27" s="236"/>
      <c r="R27" s="236"/>
      <c r="S27" s="236"/>
      <c r="T27" s="236"/>
      <c r="U27" s="236"/>
      <c r="V27" s="236"/>
      <c r="W27" s="236"/>
      <c r="X27" s="236"/>
    </row>
    <row r="28" ht="15.75" customHeight="1">
      <c r="A28" s="234"/>
      <c r="B28" s="234"/>
      <c r="C28" s="234"/>
      <c r="D28" s="234"/>
      <c r="E28" s="234"/>
      <c r="F28" s="234"/>
      <c r="G28" s="234"/>
      <c r="H28" s="234"/>
      <c r="I28" s="234"/>
      <c r="J28" s="236"/>
      <c r="K28" s="236"/>
      <c r="L28" s="236"/>
      <c r="M28" s="236"/>
      <c r="N28" s="236"/>
      <c r="O28" s="236"/>
      <c r="P28" s="236"/>
      <c r="Q28" s="236"/>
      <c r="R28" s="236"/>
      <c r="S28" s="236"/>
      <c r="T28" s="236"/>
      <c r="U28" s="236"/>
      <c r="V28" s="236"/>
      <c r="W28" s="236"/>
      <c r="X28" s="236"/>
    </row>
    <row r="29" ht="15.75" customHeight="1">
      <c r="A29" s="53" t="s">
        <v>90</v>
      </c>
      <c r="B29" s="246" t="s">
        <v>411</v>
      </c>
      <c r="C29" s="239"/>
      <c r="D29" s="239"/>
      <c r="E29" s="239"/>
      <c r="F29" s="239"/>
      <c r="G29" s="240"/>
      <c r="H29" s="239"/>
      <c r="I29" s="240"/>
      <c r="J29" s="243"/>
      <c r="K29" s="243"/>
      <c r="L29" s="243"/>
      <c r="M29" s="243"/>
      <c r="N29" s="243"/>
      <c r="O29" s="243"/>
      <c r="P29" s="243"/>
      <c r="Q29" s="243"/>
      <c r="R29" s="243"/>
      <c r="S29" s="243"/>
      <c r="T29" s="243"/>
      <c r="U29" s="243"/>
      <c r="V29" s="243"/>
      <c r="W29" s="243"/>
      <c r="X29" s="243"/>
    </row>
    <row r="30" ht="15.75" customHeight="1">
      <c r="A30" s="59"/>
      <c r="B30" s="59"/>
      <c r="C30" s="59"/>
      <c r="D30" s="59"/>
      <c r="E30" s="59"/>
      <c r="F30" s="59"/>
      <c r="G30" s="59"/>
      <c r="H30" s="59"/>
      <c r="I30" s="59"/>
      <c r="J30" s="243"/>
      <c r="K30" s="243"/>
      <c r="L30" s="243"/>
      <c r="M30" s="243"/>
      <c r="N30" s="243"/>
      <c r="O30" s="243"/>
      <c r="P30" s="243"/>
      <c r="Q30" s="243"/>
      <c r="R30" s="243"/>
      <c r="S30" s="243"/>
      <c r="T30" s="243"/>
      <c r="U30" s="243"/>
      <c r="V30" s="243"/>
      <c r="W30" s="243"/>
      <c r="X30" s="243"/>
    </row>
    <row r="31" ht="15.75" customHeight="1">
      <c r="A31" s="59"/>
      <c r="B31" s="234"/>
      <c r="C31" s="234"/>
      <c r="D31" s="234"/>
      <c r="E31" s="234"/>
      <c r="F31" s="234"/>
      <c r="G31" s="234"/>
      <c r="H31" s="234"/>
      <c r="I31" s="234"/>
      <c r="J31" s="243"/>
      <c r="K31" s="243"/>
      <c r="L31" s="243"/>
      <c r="M31" s="243"/>
      <c r="N31" s="243"/>
      <c r="O31" s="243"/>
      <c r="P31" s="243"/>
      <c r="Q31" s="243"/>
      <c r="R31" s="243"/>
      <c r="S31" s="243"/>
      <c r="T31" s="243"/>
      <c r="U31" s="243"/>
      <c r="V31" s="243"/>
      <c r="W31" s="243"/>
      <c r="X31" s="243"/>
    </row>
    <row r="32" ht="15.75" customHeight="1">
      <c r="A32" s="59"/>
      <c r="B32" s="246" t="s">
        <v>99</v>
      </c>
      <c r="C32" s="239"/>
      <c r="D32" s="239"/>
      <c r="E32" s="239"/>
      <c r="F32" s="239"/>
      <c r="G32" s="240"/>
      <c r="H32" s="239"/>
      <c r="I32" s="240"/>
      <c r="J32" s="243"/>
      <c r="K32" s="243"/>
      <c r="L32" s="243"/>
      <c r="M32" s="243"/>
      <c r="N32" s="243"/>
      <c r="O32" s="243"/>
      <c r="P32" s="243"/>
      <c r="Q32" s="243"/>
      <c r="R32" s="243"/>
      <c r="S32" s="243"/>
      <c r="T32" s="243"/>
      <c r="U32" s="243"/>
      <c r="V32" s="243"/>
      <c r="W32" s="243"/>
      <c r="X32" s="243"/>
    </row>
    <row r="33" ht="15.75" customHeight="1">
      <c r="A33" s="59"/>
      <c r="B33" s="59"/>
      <c r="C33" s="59"/>
      <c r="D33" s="59"/>
      <c r="E33" s="59"/>
      <c r="F33" s="59"/>
      <c r="G33" s="59"/>
      <c r="H33" s="59"/>
      <c r="I33" s="59"/>
      <c r="J33" s="243"/>
      <c r="K33" s="243"/>
      <c r="L33" s="243"/>
      <c r="M33" s="243"/>
      <c r="N33" s="243"/>
      <c r="O33" s="243"/>
      <c r="P33" s="243"/>
      <c r="Q33" s="243"/>
      <c r="R33" s="243"/>
      <c r="S33" s="243"/>
      <c r="T33" s="243"/>
      <c r="U33" s="243"/>
      <c r="V33" s="243"/>
      <c r="W33" s="243"/>
      <c r="X33" s="243"/>
    </row>
    <row r="34" ht="15.75" customHeight="1">
      <c r="A34" s="59"/>
      <c r="B34" s="234"/>
      <c r="C34" s="234"/>
      <c r="D34" s="234"/>
      <c r="E34" s="234"/>
      <c r="F34" s="234"/>
      <c r="G34" s="234"/>
      <c r="H34" s="234"/>
      <c r="I34" s="234"/>
      <c r="J34" s="243"/>
      <c r="K34" s="243"/>
      <c r="L34" s="243"/>
      <c r="M34" s="243"/>
      <c r="N34" s="243"/>
      <c r="O34" s="243"/>
      <c r="P34" s="243"/>
      <c r="Q34" s="243"/>
      <c r="R34" s="243"/>
      <c r="S34" s="243"/>
      <c r="T34" s="243"/>
      <c r="U34" s="243"/>
      <c r="V34" s="243"/>
      <c r="W34" s="243"/>
      <c r="X34" s="243"/>
    </row>
    <row r="35" ht="15.75" customHeight="1">
      <c r="A35" s="59"/>
      <c r="B35" s="246" t="s">
        <v>470</v>
      </c>
      <c r="C35" s="239"/>
      <c r="D35" s="239"/>
      <c r="E35" s="239"/>
      <c r="F35" s="239"/>
      <c r="G35" s="240"/>
      <c r="H35" s="239"/>
      <c r="I35" s="240"/>
      <c r="J35" s="243"/>
      <c r="K35" s="243"/>
      <c r="L35" s="243"/>
      <c r="M35" s="243"/>
      <c r="N35" s="243"/>
      <c r="O35" s="243"/>
      <c r="P35" s="243"/>
      <c r="Q35" s="243"/>
      <c r="R35" s="243"/>
      <c r="S35" s="243"/>
      <c r="T35" s="243"/>
      <c r="U35" s="243"/>
      <c r="V35" s="243"/>
      <c r="W35" s="243"/>
      <c r="X35" s="243"/>
    </row>
    <row r="36" ht="15.75" customHeight="1">
      <c r="A36" s="59"/>
      <c r="B36" s="59"/>
      <c r="C36" s="59"/>
      <c r="D36" s="59"/>
      <c r="E36" s="59"/>
      <c r="F36" s="59"/>
      <c r="G36" s="59"/>
      <c r="H36" s="59"/>
      <c r="I36" s="59"/>
      <c r="J36" s="243"/>
      <c r="K36" s="243"/>
      <c r="L36" s="243"/>
      <c r="M36" s="243"/>
      <c r="N36" s="243"/>
      <c r="O36" s="243"/>
      <c r="P36" s="243"/>
      <c r="Q36" s="243"/>
      <c r="R36" s="243"/>
      <c r="S36" s="243"/>
      <c r="T36" s="243"/>
      <c r="U36" s="243"/>
      <c r="V36" s="243"/>
      <c r="W36" s="243"/>
      <c r="X36" s="243"/>
    </row>
    <row r="37" ht="15.75" customHeight="1">
      <c r="A37" s="59"/>
      <c r="B37" s="234"/>
      <c r="C37" s="234"/>
      <c r="D37" s="234"/>
      <c r="E37" s="234"/>
      <c r="F37" s="234"/>
      <c r="G37" s="234"/>
      <c r="H37" s="234"/>
      <c r="I37" s="234"/>
      <c r="J37" s="243"/>
      <c r="K37" s="243"/>
      <c r="L37" s="243"/>
      <c r="M37" s="243"/>
      <c r="N37" s="243"/>
      <c r="O37" s="243"/>
      <c r="P37" s="243"/>
      <c r="Q37" s="243"/>
      <c r="R37" s="243"/>
      <c r="S37" s="243"/>
      <c r="T37" s="243"/>
      <c r="U37" s="243"/>
      <c r="V37" s="243"/>
      <c r="W37" s="243"/>
      <c r="X37" s="243"/>
    </row>
    <row r="38" ht="15.75" customHeight="1">
      <c r="A38" s="59"/>
      <c r="B38" s="246" t="s">
        <v>112</v>
      </c>
      <c r="C38" s="239"/>
      <c r="D38" s="239"/>
      <c r="E38" s="239"/>
      <c r="F38" s="239"/>
      <c r="G38" s="240"/>
      <c r="H38" s="239"/>
      <c r="I38" s="240"/>
      <c r="J38" s="243"/>
      <c r="K38" s="243"/>
      <c r="L38" s="243"/>
      <c r="M38" s="243"/>
      <c r="N38" s="243"/>
      <c r="O38" s="243"/>
      <c r="P38" s="243"/>
      <c r="Q38" s="243"/>
      <c r="R38" s="243"/>
      <c r="S38" s="243"/>
      <c r="T38" s="243"/>
      <c r="U38" s="243"/>
      <c r="V38" s="243"/>
      <c r="W38" s="243"/>
      <c r="X38" s="243"/>
    </row>
    <row r="39" ht="15.75" customHeight="1">
      <c r="A39" s="59"/>
      <c r="B39" s="59"/>
      <c r="C39" s="59"/>
      <c r="D39" s="59"/>
      <c r="E39" s="59"/>
      <c r="F39" s="59"/>
      <c r="G39" s="59"/>
      <c r="H39" s="59"/>
      <c r="I39" s="59"/>
      <c r="J39" s="243"/>
      <c r="K39" s="243"/>
      <c r="L39" s="243"/>
      <c r="M39" s="243"/>
      <c r="N39" s="243"/>
      <c r="O39" s="243"/>
      <c r="P39" s="243"/>
      <c r="Q39" s="243"/>
      <c r="R39" s="243"/>
      <c r="S39" s="243"/>
      <c r="T39" s="243"/>
      <c r="U39" s="243"/>
      <c r="V39" s="243"/>
      <c r="W39" s="243"/>
      <c r="X39" s="243"/>
    </row>
    <row r="40" ht="15.75" customHeight="1">
      <c r="A40" s="59"/>
      <c r="B40" s="234"/>
      <c r="C40" s="234"/>
      <c r="D40" s="234"/>
      <c r="E40" s="234"/>
      <c r="F40" s="234"/>
      <c r="G40" s="234"/>
      <c r="H40" s="234"/>
      <c r="I40" s="234"/>
      <c r="J40" s="243"/>
      <c r="K40" s="243"/>
      <c r="L40" s="243"/>
      <c r="M40" s="243"/>
      <c r="N40" s="243"/>
      <c r="O40" s="243"/>
      <c r="P40" s="243"/>
      <c r="Q40" s="243"/>
      <c r="R40" s="243"/>
      <c r="S40" s="243"/>
      <c r="T40" s="243"/>
      <c r="U40" s="243"/>
      <c r="V40" s="243"/>
      <c r="W40" s="243"/>
      <c r="X40" s="243"/>
    </row>
    <row r="41" ht="15.75" customHeight="1">
      <c r="A41" s="59"/>
      <c r="B41" s="246" t="s">
        <v>416</v>
      </c>
      <c r="C41" s="239"/>
      <c r="D41" s="239"/>
      <c r="E41" s="239"/>
      <c r="F41" s="239"/>
      <c r="G41" s="240"/>
      <c r="H41" s="239"/>
      <c r="I41" s="240"/>
      <c r="J41" s="243"/>
      <c r="K41" s="243"/>
      <c r="L41" s="243"/>
      <c r="M41" s="243"/>
      <c r="N41" s="243"/>
      <c r="O41" s="243"/>
      <c r="P41" s="243"/>
      <c r="Q41" s="243"/>
      <c r="R41" s="243"/>
      <c r="S41" s="243"/>
      <c r="T41" s="243"/>
      <c r="U41" s="243"/>
      <c r="V41" s="243"/>
      <c r="W41" s="243"/>
      <c r="X41" s="243"/>
    </row>
    <row r="42" ht="15.75" customHeight="1">
      <c r="A42" s="59"/>
      <c r="B42" s="59"/>
      <c r="C42" s="59"/>
      <c r="D42" s="59"/>
      <c r="E42" s="59"/>
      <c r="F42" s="59"/>
      <c r="G42" s="59"/>
      <c r="H42" s="59"/>
      <c r="I42" s="59"/>
      <c r="J42" s="243"/>
      <c r="K42" s="243"/>
      <c r="L42" s="243"/>
      <c r="M42" s="243"/>
      <c r="N42" s="243"/>
      <c r="O42" s="243"/>
      <c r="P42" s="243"/>
      <c r="Q42" s="243"/>
      <c r="R42" s="243"/>
      <c r="S42" s="243"/>
      <c r="T42" s="243"/>
      <c r="U42" s="243"/>
      <c r="V42" s="243"/>
      <c r="W42" s="243"/>
      <c r="X42" s="243"/>
    </row>
    <row r="43" ht="15.75" customHeight="1">
      <c r="A43" s="234"/>
      <c r="B43" s="234"/>
      <c r="C43" s="234"/>
      <c r="D43" s="234"/>
      <c r="E43" s="234"/>
      <c r="F43" s="234"/>
      <c r="G43" s="234"/>
      <c r="H43" s="234"/>
      <c r="I43" s="234"/>
      <c r="J43" s="243"/>
      <c r="K43" s="243"/>
      <c r="L43" s="243"/>
      <c r="M43" s="243"/>
      <c r="N43" s="243"/>
      <c r="O43" s="243"/>
      <c r="P43" s="243"/>
      <c r="Q43" s="243"/>
      <c r="R43" s="243"/>
      <c r="S43" s="243"/>
      <c r="T43" s="243"/>
      <c r="U43" s="243"/>
      <c r="V43" s="243"/>
      <c r="W43" s="243"/>
      <c r="X43" s="243"/>
    </row>
    <row r="44" ht="15.75" customHeight="1">
      <c r="A44" s="247" t="s">
        <v>128</v>
      </c>
      <c r="B44" s="248" t="s">
        <v>129</v>
      </c>
      <c r="C44" s="239"/>
      <c r="D44" s="244"/>
      <c r="E44" s="239"/>
      <c r="F44" s="244"/>
      <c r="G44" s="240"/>
      <c r="H44" s="239"/>
      <c r="I44" s="240"/>
      <c r="J44" s="243"/>
      <c r="K44" s="243"/>
      <c r="L44" s="243"/>
      <c r="M44" s="243"/>
      <c r="N44" s="243"/>
      <c r="O44" s="243"/>
      <c r="P44" s="243"/>
      <c r="Q44" s="243"/>
      <c r="R44" s="243"/>
      <c r="S44" s="243"/>
      <c r="T44" s="243"/>
      <c r="U44" s="243"/>
      <c r="V44" s="243"/>
      <c r="W44" s="243"/>
      <c r="X44" s="243"/>
    </row>
    <row r="45" ht="15.75" customHeight="1">
      <c r="A45" s="249"/>
      <c r="B45" s="59"/>
      <c r="C45" s="59"/>
      <c r="D45" s="59"/>
      <c r="E45" s="59"/>
      <c r="F45" s="59"/>
      <c r="G45" s="59"/>
      <c r="H45" s="59"/>
      <c r="I45" s="59"/>
      <c r="J45" s="243"/>
      <c r="K45" s="243"/>
      <c r="L45" s="243"/>
      <c r="M45" s="243"/>
      <c r="N45" s="243"/>
      <c r="O45" s="243"/>
      <c r="P45" s="243"/>
      <c r="Q45" s="243"/>
      <c r="R45" s="243"/>
      <c r="S45" s="243"/>
      <c r="T45" s="243"/>
      <c r="U45" s="243"/>
      <c r="V45" s="243"/>
      <c r="W45" s="243"/>
      <c r="X45" s="243"/>
    </row>
    <row r="46" ht="15.75" customHeight="1">
      <c r="A46" s="249"/>
      <c r="B46" s="234"/>
      <c r="C46" s="234"/>
      <c r="D46" s="234"/>
      <c r="E46" s="234"/>
      <c r="F46" s="234"/>
      <c r="G46" s="234"/>
      <c r="H46" s="234"/>
      <c r="I46" s="234"/>
      <c r="J46" s="243"/>
      <c r="K46" s="243"/>
      <c r="L46" s="243"/>
      <c r="M46" s="243"/>
      <c r="N46" s="243"/>
      <c r="O46" s="243"/>
      <c r="P46" s="243"/>
      <c r="Q46" s="243"/>
      <c r="R46" s="243"/>
      <c r="S46" s="243"/>
      <c r="T46" s="243"/>
      <c r="U46" s="243"/>
      <c r="V46" s="243"/>
      <c r="W46" s="243"/>
      <c r="X46" s="243"/>
    </row>
    <row r="47" ht="15.75" customHeight="1">
      <c r="A47" s="249"/>
      <c r="B47" s="248" t="s">
        <v>136</v>
      </c>
      <c r="C47" s="239"/>
      <c r="D47" s="239"/>
      <c r="E47" s="239"/>
      <c r="F47" s="239"/>
      <c r="G47" s="240"/>
      <c r="H47" s="239"/>
      <c r="I47" s="240"/>
      <c r="J47" s="243"/>
      <c r="K47" s="243"/>
      <c r="L47" s="243"/>
      <c r="M47" s="243"/>
      <c r="N47" s="243"/>
      <c r="O47" s="243"/>
      <c r="P47" s="243"/>
      <c r="Q47" s="243"/>
      <c r="R47" s="243"/>
      <c r="S47" s="243"/>
      <c r="T47" s="243"/>
      <c r="U47" s="243"/>
      <c r="V47" s="243"/>
      <c r="W47" s="243"/>
      <c r="X47" s="243"/>
    </row>
    <row r="48" ht="15.75" customHeight="1">
      <c r="A48" s="249"/>
      <c r="B48" s="59"/>
      <c r="C48" s="59"/>
      <c r="D48" s="59"/>
      <c r="E48" s="59"/>
      <c r="F48" s="59"/>
      <c r="G48" s="59"/>
      <c r="H48" s="59"/>
      <c r="I48" s="59"/>
      <c r="J48" s="243"/>
      <c r="K48" s="243"/>
      <c r="L48" s="243"/>
      <c r="M48" s="243"/>
      <c r="N48" s="243"/>
      <c r="O48" s="243"/>
      <c r="P48" s="243"/>
      <c r="Q48" s="243"/>
      <c r="R48" s="243"/>
      <c r="S48" s="243"/>
      <c r="T48" s="243"/>
      <c r="U48" s="243"/>
      <c r="V48" s="243"/>
      <c r="W48" s="243"/>
      <c r="X48" s="243"/>
    </row>
    <row r="49" ht="15.75" customHeight="1">
      <c r="A49" s="249"/>
      <c r="B49" s="234"/>
      <c r="C49" s="234"/>
      <c r="D49" s="234"/>
      <c r="E49" s="234"/>
      <c r="F49" s="234"/>
      <c r="G49" s="234"/>
      <c r="H49" s="234"/>
      <c r="I49" s="234"/>
      <c r="J49" s="243"/>
      <c r="K49" s="243"/>
      <c r="L49" s="243"/>
      <c r="M49" s="243"/>
      <c r="N49" s="243"/>
      <c r="O49" s="243"/>
      <c r="P49" s="243"/>
      <c r="Q49" s="243"/>
      <c r="R49" s="243"/>
      <c r="S49" s="243"/>
      <c r="T49" s="243"/>
      <c r="U49" s="243"/>
      <c r="V49" s="243"/>
      <c r="W49" s="243"/>
      <c r="X49" s="243"/>
    </row>
    <row r="50" ht="15.75" customHeight="1">
      <c r="A50" s="249"/>
      <c r="B50" s="248" t="s">
        <v>420</v>
      </c>
      <c r="C50" s="239"/>
      <c r="D50" s="239"/>
      <c r="E50" s="239"/>
      <c r="F50" s="239"/>
      <c r="G50" s="240"/>
      <c r="H50" s="239"/>
      <c r="I50" s="240"/>
      <c r="J50" s="243"/>
      <c r="K50" s="243"/>
      <c r="L50" s="243"/>
      <c r="M50" s="243"/>
      <c r="N50" s="243"/>
      <c r="O50" s="243"/>
      <c r="P50" s="243"/>
      <c r="Q50" s="243"/>
      <c r="R50" s="243"/>
      <c r="S50" s="243"/>
      <c r="T50" s="243"/>
      <c r="U50" s="243"/>
      <c r="V50" s="243"/>
      <c r="W50" s="243"/>
      <c r="X50" s="243"/>
    </row>
    <row r="51" ht="15.75" customHeight="1">
      <c r="A51" s="249"/>
      <c r="B51" s="59"/>
      <c r="C51" s="59"/>
      <c r="D51" s="59"/>
      <c r="E51" s="59"/>
      <c r="F51" s="59"/>
      <c r="G51" s="59"/>
      <c r="H51" s="59"/>
      <c r="I51" s="59"/>
      <c r="J51" s="243"/>
      <c r="K51" s="243"/>
      <c r="L51" s="243"/>
      <c r="M51" s="243"/>
      <c r="N51" s="243"/>
      <c r="O51" s="243"/>
      <c r="P51" s="243"/>
      <c r="Q51" s="243"/>
      <c r="R51" s="243"/>
      <c r="S51" s="243"/>
      <c r="T51" s="243"/>
      <c r="U51" s="243"/>
      <c r="V51" s="243"/>
      <c r="W51" s="243"/>
      <c r="X51" s="243"/>
    </row>
    <row r="52" ht="15.75" customHeight="1">
      <c r="A52" s="249"/>
      <c r="B52" s="234"/>
      <c r="C52" s="234"/>
      <c r="D52" s="234"/>
      <c r="E52" s="234"/>
      <c r="F52" s="234"/>
      <c r="G52" s="234"/>
      <c r="H52" s="234"/>
      <c r="I52" s="234"/>
      <c r="J52" s="243"/>
      <c r="K52" s="243"/>
      <c r="L52" s="243"/>
      <c r="M52" s="243"/>
      <c r="N52" s="243"/>
      <c r="O52" s="243"/>
      <c r="P52" s="243"/>
      <c r="Q52" s="243"/>
      <c r="R52" s="243"/>
      <c r="S52" s="243"/>
      <c r="T52" s="243"/>
      <c r="U52" s="243"/>
      <c r="V52" s="243"/>
      <c r="W52" s="243"/>
      <c r="X52" s="243"/>
    </row>
    <row r="53" ht="15.75" customHeight="1">
      <c r="A53" s="249"/>
      <c r="B53" s="248" t="s">
        <v>150</v>
      </c>
      <c r="C53" s="244"/>
      <c r="D53" s="239"/>
      <c r="E53" s="239"/>
      <c r="F53" s="239"/>
      <c r="G53" s="240"/>
      <c r="H53" s="239"/>
      <c r="I53" s="240"/>
      <c r="J53" s="243"/>
      <c r="K53" s="243"/>
      <c r="L53" s="243"/>
      <c r="M53" s="243"/>
      <c r="N53" s="243"/>
      <c r="O53" s="243"/>
      <c r="P53" s="243"/>
      <c r="Q53" s="243"/>
      <c r="R53" s="243"/>
      <c r="S53" s="243"/>
      <c r="T53" s="243"/>
      <c r="U53" s="243"/>
      <c r="V53" s="243"/>
      <c r="W53" s="243"/>
      <c r="X53" s="243"/>
    </row>
    <row r="54" ht="15.75" customHeight="1">
      <c r="A54" s="249"/>
      <c r="B54" s="59"/>
      <c r="C54" s="59"/>
      <c r="D54" s="59"/>
      <c r="E54" s="59"/>
      <c r="F54" s="59"/>
      <c r="G54" s="59"/>
      <c r="H54" s="59"/>
      <c r="I54" s="59"/>
      <c r="J54" s="243"/>
      <c r="K54" s="243"/>
      <c r="L54" s="243"/>
      <c r="M54" s="243"/>
      <c r="N54" s="243"/>
      <c r="O54" s="243"/>
      <c r="P54" s="243"/>
      <c r="Q54" s="243"/>
      <c r="R54" s="243"/>
      <c r="S54" s="243"/>
      <c r="T54" s="243"/>
      <c r="U54" s="243"/>
      <c r="V54" s="243"/>
      <c r="W54" s="243"/>
      <c r="X54" s="243"/>
    </row>
    <row r="55" ht="19.5" customHeight="1">
      <c r="A55" s="250"/>
      <c r="B55" s="234"/>
      <c r="C55" s="234"/>
      <c r="D55" s="234"/>
      <c r="E55" s="234"/>
      <c r="F55" s="234"/>
      <c r="G55" s="234"/>
      <c r="H55" s="234"/>
      <c r="I55" s="234"/>
      <c r="J55" s="243"/>
      <c r="K55" s="243"/>
      <c r="L55" s="243"/>
      <c r="M55" s="243"/>
      <c r="N55" s="243"/>
      <c r="O55" s="243"/>
      <c r="P55" s="243"/>
      <c r="Q55" s="243"/>
      <c r="R55" s="243"/>
      <c r="S55" s="243"/>
      <c r="T55" s="243"/>
      <c r="U55" s="243"/>
      <c r="V55" s="243"/>
      <c r="W55" s="243"/>
      <c r="X55" s="243"/>
    </row>
    <row r="56" ht="15.75" customHeight="1">
      <c r="A56" s="251" t="s">
        <v>159</v>
      </c>
      <c r="B56" s="252" t="s">
        <v>160</v>
      </c>
      <c r="C56" s="239"/>
      <c r="D56" s="244"/>
      <c r="E56" s="239"/>
      <c r="F56" s="239"/>
      <c r="G56" s="240"/>
      <c r="H56" s="239"/>
      <c r="I56" s="240"/>
      <c r="J56" s="243"/>
      <c r="K56" s="243"/>
      <c r="L56" s="243"/>
      <c r="M56" s="243"/>
      <c r="N56" s="243"/>
      <c r="O56" s="243"/>
      <c r="P56" s="243"/>
      <c r="Q56" s="243"/>
      <c r="R56" s="243"/>
      <c r="S56" s="243"/>
      <c r="T56" s="243"/>
      <c r="U56" s="243"/>
      <c r="V56" s="243"/>
      <c r="W56" s="243"/>
      <c r="X56" s="243"/>
    </row>
    <row r="57" ht="15.75" customHeight="1">
      <c r="A57" s="59"/>
      <c r="B57" s="249"/>
      <c r="C57" s="59"/>
      <c r="D57" s="59"/>
      <c r="E57" s="59"/>
      <c r="F57" s="59"/>
      <c r="G57" s="59"/>
      <c r="H57" s="59"/>
      <c r="I57" s="59"/>
      <c r="J57" s="243"/>
      <c r="K57" s="243"/>
      <c r="L57" s="243"/>
      <c r="M57" s="243"/>
      <c r="N57" s="243"/>
      <c r="O57" s="243"/>
      <c r="P57" s="243"/>
      <c r="Q57" s="243"/>
      <c r="R57" s="243"/>
      <c r="S57" s="243"/>
      <c r="T57" s="243"/>
      <c r="U57" s="243"/>
      <c r="V57" s="243"/>
      <c r="W57" s="243"/>
      <c r="X57" s="243"/>
    </row>
    <row r="58" ht="15.75" customHeight="1">
      <c r="A58" s="59"/>
      <c r="B58" s="250"/>
      <c r="C58" s="234"/>
      <c r="D58" s="234"/>
      <c r="E58" s="234"/>
      <c r="F58" s="234"/>
      <c r="G58" s="234"/>
      <c r="H58" s="234"/>
      <c r="I58" s="234"/>
      <c r="J58" s="243"/>
      <c r="K58" s="243"/>
      <c r="L58" s="243"/>
      <c r="M58" s="243"/>
      <c r="N58" s="243"/>
      <c r="O58" s="243"/>
      <c r="P58" s="243"/>
      <c r="Q58" s="243"/>
      <c r="R58" s="243"/>
      <c r="S58" s="243"/>
      <c r="T58" s="243"/>
      <c r="U58" s="243"/>
      <c r="V58" s="243"/>
      <c r="W58" s="243"/>
      <c r="X58" s="243"/>
    </row>
    <row r="59" ht="15.75" customHeight="1">
      <c r="A59" s="59"/>
      <c r="B59" s="253" t="s">
        <v>424</v>
      </c>
      <c r="C59" s="244"/>
      <c r="D59" s="239"/>
      <c r="E59" s="239"/>
      <c r="F59" s="239"/>
      <c r="G59" s="240"/>
      <c r="H59" s="239"/>
      <c r="I59" s="240"/>
      <c r="J59" s="243"/>
      <c r="K59" s="243"/>
      <c r="L59" s="243"/>
      <c r="M59" s="243"/>
      <c r="N59" s="243"/>
      <c r="O59" s="243"/>
      <c r="P59" s="243"/>
      <c r="Q59" s="243"/>
      <c r="R59" s="243"/>
      <c r="S59" s="243"/>
      <c r="T59" s="243"/>
      <c r="U59" s="243"/>
      <c r="V59" s="243"/>
      <c r="W59" s="243"/>
      <c r="X59" s="243"/>
    </row>
    <row r="60" ht="15.75" customHeight="1">
      <c r="A60" s="59"/>
      <c r="B60" s="32"/>
      <c r="C60" s="59"/>
      <c r="D60" s="59"/>
      <c r="E60" s="59"/>
      <c r="F60" s="59"/>
      <c r="G60" s="59"/>
      <c r="H60" s="59"/>
      <c r="I60" s="59"/>
      <c r="J60" s="243"/>
      <c r="K60" s="243"/>
      <c r="L60" s="243"/>
      <c r="M60" s="243"/>
      <c r="N60" s="243"/>
      <c r="O60" s="243"/>
      <c r="P60" s="243"/>
      <c r="Q60" s="243"/>
      <c r="R60" s="243"/>
      <c r="S60" s="243"/>
      <c r="T60" s="243"/>
      <c r="U60" s="243"/>
      <c r="V60" s="243"/>
      <c r="W60" s="243"/>
      <c r="X60" s="243"/>
    </row>
    <row r="61" ht="15.75" customHeight="1">
      <c r="A61" s="59"/>
      <c r="B61" s="35"/>
      <c r="C61" s="234"/>
      <c r="D61" s="234"/>
      <c r="E61" s="234"/>
      <c r="F61" s="234"/>
      <c r="G61" s="234"/>
      <c r="H61" s="234"/>
      <c r="I61" s="234"/>
      <c r="J61" s="243"/>
      <c r="K61" s="243"/>
      <c r="L61" s="243"/>
      <c r="M61" s="243"/>
      <c r="N61" s="243"/>
      <c r="O61" s="243"/>
      <c r="P61" s="243"/>
      <c r="Q61" s="243"/>
      <c r="R61" s="243"/>
      <c r="S61" s="243"/>
      <c r="T61" s="243"/>
      <c r="U61" s="243"/>
      <c r="V61" s="243"/>
      <c r="W61" s="243"/>
      <c r="X61" s="243"/>
    </row>
    <row r="62" ht="15.75" customHeight="1">
      <c r="A62" s="59"/>
      <c r="B62" s="253" t="s">
        <v>426</v>
      </c>
      <c r="C62" s="244"/>
      <c r="D62" s="254"/>
      <c r="E62" s="239"/>
      <c r="F62" s="239"/>
      <c r="G62" s="240"/>
      <c r="H62" s="239"/>
      <c r="I62" s="240"/>
      <c r="J62" s="243"/>
      <c r="K62" s="243"/>
      <c r="L62" s="243"/>
      <c r="M62" s="243"/>
      <c r="N62" s="243"/>
      <c r="O62" s="243"/>
      <c r="P62" s="243"/>
      <c r="Q62" s="243"/>
      <c r="R62" s="243"/>
      <c r="S62" s="243"/>
      <c r="T62" s="243"/>
      <c r="U62" s="243"/>
      <c r="V62" s="243"/>
      <c r="W62" s="243"/>
      <c r="X62" s="243"/>
    </row>
    <row r="63" ht="15.75" customHeight="1">
      <c r="A63" s="59"/>
      <c r="B63" s="32"/>
      <c r="C63" s="59"/>
      <c r="D63" s="59"/>
      <c r="E63" s="59"/>
      <c r="F63" s="59"/>
      <c r="G63" s="59"/>
      <c r="H63" s="59"/>
      <c r="I63" s="59"/>
      <c r="J63" s="243"/>
      <c r="K63" s="243"/>
      <c r="L63" s="243"/>
      <c r="M63" s="243"/>
      <c r="N63" s="243"/>
      <c r="O63" s="243"/>
      <c r="P63" s="243"/>
      <c r="Q63" s="243"/>
      <c r="R63" s="243"/>
      <c r="S63" s="243"/>
      <c r="T63" s="243"/>
      <c r="U63" s="243"/>
      <c r="V63" s="243"/>
      <c r="W63" s="243"/>
      <c r="X63" s="243"/>
    </row>
    <row r="64" ht="15.75" customHeight="1">
      <c r="A64" s="59"/>
      <c r="B64" s="35"/>
      <c r="C64" s="234"/>
      <c r="D64" s="234"/>
      <c r="E64" s="234"/>
      <c r="F64" s="234"/>
      <c r="G64" s="234"/>
      <c r="H64" s="234"/>
      <c r="I64" s="234"/>
      <c r="J64" s="243"/>
      <c r="K64" s="243"/>
      <c r="L64" s="243"/>
      <c r="M64" s="243"/>
      <c r="N64" s="243"/>
      <c r="O64" s="243"/>
      <c r="P64" s="243"/>
      <c r="Q64" s="243"/>
      <c r="R64" s="243"/>
      <c r="S64" s="243"/>
      <c r="T64" s="243"/>
      <c r="U64" s="243"/>
      <c r="V64" s="243"/>
      <c r="W64" s="243"/>
      <c r="X64" s="243"/>
    </row>
    <row r="65" ht="15.75" customHeight="1">
      <c r="A65" s="59"/>
      <c r="B65" s="253" t="s">
        <v>181</v>
      </c>
      <c r="C65" s="244"/>
      <c r="D65" s="254"/>
      <c r="E65" s="239"/>
      <c r="F65" s="254"/>
      <c r="G65" s="240"/>
      <c r="H65" s="239"/>
      <c r="I65" s="240"/>
      <c r="J65" s="243"/>
      <c r="K65" s="243"/>
      <c r="L65" s="243"/>
      <c r="M65" s="243"/>
      <c r="N65" s="243"/>
      <c r="O65" s="243"/>
      <c r="P65" s="243"/>
      <c r="Q65" s="243"/>
      <c r="R65" s="243"/>
      <c r="S65" s="243"/>
      <c r="T65" s="243"/>
      <c r="U65" s="243"/>
      <c r="V65" s="243"/>
      <c r="W65" s="243"/>
      <c r="X65" s="243"/>
    </row>
    <row r="66" ht="15.75" customHeight="1">
      <c r="A66" s="59"/>
      <c r="B66" s="32"/>
      <c r="C66" s="59"/>
      <c r="D66" s="59"/>
      <c r="E66" s="59"/>
      <c r="F66" s="59"/>
      <c r="G66" s="59"/>
      <c r="H66" s="59"/>
      <c r="I66" s="59"/>
    </row>
    <row r="67" ht="15.75" customHeight="1">
      <c r="A67" s="59"/>
      <c r="B67" s="35"/>
      <c r="C67" s="234"/>
      <c r="D67" s="234"/>
      <c r="E67" s="234"/>
      <c r="F67" s="234"/>
      <c r="G67" s="234"/>
      <c r="H67" s="234"/>
      <c r="I67" s="234"/>
    </row>
    <row r="68" ht="15.75" customHeight="1">
      <c r="A68" s="59"/>
      <c r="B68" s="255" t="s">
        <v>188</v>
      </c>
      <c r="C68" s="254"/>
      <c r="D68" s="254"/>
      <c r="E68" s="239"/>
      <c r="F68" s="254"/>
      <c r="G68" s="240"/>
      <c r="H68" s="256"/>
      <c r="I68" s="256"/>
    </row>
    <row r="69" ht="15.75" customHeight="1">
      <c r="A69" s="59"/>
      <c r="B69" s="59"/>
      <c r="C69" s="59"/>
      <c r="D69" s="59"/>
      <c r="E69" s="59"/>
      <c r="F69" s="59"/>
      <c r="G69" s="59"/>
      <c r="H69" s="59"/>
      <c r="I69" s="59"/>
    </row>
    <row r="70" ht="15.75" customHeight="1">
      <c r="A70" s="234"/>
      <c r="B70" s="234"/>
      <c r="C70" s="234"/>
      <c r="D70" s="234"/>
      <c r="E70" s="234"/>
      <c r="F70" s="234"/>
      <c r="G70" s="234"/>
      <c r="H70" s="234"/>
      <c r="I70" s="234"/>
    </row>
    <row r="71" ht="15.75" customHeight="1">
      <c r="A71" s="257" t="s">
        <v>197</v>
      </c>
      <c r="B71" s="258" t="s">
        <v>198</v>
      </c>
      <c r="C71" s="254"/>
      <c r="D71" s="254"/>
      <c r="E71" s="239"/>
      <c r="F71" s="254"/>
      <c r="G71" s="240"/>
      <c r="H71" s="256"/>
      <c r="I71" s="256"/>
    </row>
    <row r="72" ht="15.75" customHeight="1">
      <c r="A72" s="59"/>
      <c r="B72" s="59"/>
      <c r="C72" s="59"/>
      <c r="D72" s="59"/>
      <c r="E72" s="59"/>
      <c r="F72" s="59"/>
      <c r="G72" s="59"/>
      <c r="H72" s="59"/>
      <c r="I72" s="59"/>
    </row>
    <row r="73" ht="15.75" customHeight="1">
      <c r="A73" s="59"/>
      <c r="B73" s="234"/>
      <c r="C73" s="234"/>
      <c r="D73" s="234"/>
      <c r="E73" s="234"/>
      <c r="F73" s="234"/>
      <c r="G73" s="234"/>
      <c r="H73" s="234"/>
      <c r="I73" s="234"/>
    </row>
    <row r="74" ht="15.75" customHeight="1">
      <c r="A74" s="59"/>
      <c r="B74" s="258" t="s">
        <v>205</v>
      </c>
      <c r="C74" s="254"/>
      <c r="D74" s="254"/>
      <c r="E74" s="239"/>
      <c r="F74" s="254"/>
      <c r="G74" s="240"/>
      <c r="H74" s="256"/>
      <c r="I74" s="256"/>
    </row>
    <row r="75" ht="15.75" customHeight="1">
      <c r="A75" s="59"/>
      <c r="B75" s="59"/>
      <c r="C75" s="59"/>
      <c r="D75" s="59"/>
      <c r="E75" s="59"/>
      <c r="F75" s="59"/>
      <c r="G75" s="59"/>
      <c r="H75" s="59"/>
      <c r="I75" s="59"/>
    </row>
    <row r="76" ht="15.75" customHeight="1">
      <c r="A76" s="59"/>
      <c r="B76" s="234"/>
      <c r="C76" s="234"/>
      <c r="D76" s="234"/>
      <c r="E76" s="234"/>
      <c r="F76" s="234"/>
      <c r="G76" s="234"/>
      <c r="H76" s="234"/>
      <c r="I76" s="234"/>
    </row>
    <row r="77" ht="15.75" customHeight="1">
      <c r="A77" s="59"/>
      <c r="B77" s="258" t="s">
        <v>212</v>
      </c>
      <c r="C77" s="254"/>
      <c r="D77" s="254"/>
      <c r="E77" s="239"/>
      <c r="F77" s="254"/>
      <c r="G77" s="240"/>
      <c r="H77" s="256"/>
      <c r="I77" s="256"/>
    </row>
    <row r="78" ht="15.75" customHeight="1">
      <c r="A78" s="59"/>
      <c r="B78" s="59"/>
      <c r="C78" s="59"/>
      <c r="D78" s="59"/>
      <c r="E78" s="59"/>
      <c r="F78" s="59"/>
      <c r="G78" s="59"/>
      <c r="H78" s="59"/>
      <c r="I78" s="59"/>
    </row>
    <row r="79" ht="15.75" customHeight="1">
      <c r="A79" s="59"/>
      <c r="B79" s="234"/>
      <c r="C79" s="234"/>
      <c r="D79" s="234"/>
      <c r="E79" s="234"/>
      <c r="F79" s="234"/>
      <c r="G79" s="234"/>
      <c r="H79" s="234"/>
      <c r="I79" s="234"/>
    </row>
    <row r="80" ht="15.75" customHeight="1">
      <c r="A80" s="59"/>
      <c r="B80" s="258" t="s">
        <v>219</v>
      </c>
      <c r="C80" s="254"/>
      <c r="D80" s="254"/>
      <c r="E80" s="239"/>
      <c r="F80" s="254"/>
      <c r="G80" s="240"/>
      <c r="H80" s="256"/>
      <c r="I80" s="256"/>
    </row>
    <row r="81" ht="15.75" customHeight="1">
      <c r="A81" s="59"/>
      <c r="B81" s="59"/>
      <c r="C81" s="59"/>
      <c r="D81" s="59"/>
      <c r="E81" s="59"/>
      <c r="F81" s="59"/>
      <c r="G81" s="59"/>
      <c r="H81" s="59"/>
      <c r="I81" s="59"/>
    </row>
    <row r="82" ht="15.75" customHeight="1">
      <c r="A82" s="234"/>
      <c r="B82" s="234"/>
      <c r="C82" s="234"/>
      <c r="D82" s="234"/>
      <c r="E82" s="234"/>
      <c r="F82" s="234"/>
      <c r="G82" s="234"/>
      <c r="H82" s="234"/>
      <c r="I82" s="234"/>
    </row>
    <row r="83" ht="15.75" customHeight="1">
      <c r="A83" s="259" t="s">
        <v>228</v>
      </c>
      <c r="B83" s="260" t="s">
        <v>435</v>
      </c>
      <c r="C83" s="261" t="s">
        <v>471</v>
      </c>
      <c r="D83" s="261" t="s">
        <v>472</v>
      </c>
      <c r="E83" s="262" t="s">
        <v>473</v>
      </c>
      <c r="F83" s="261">
        <v>1.0</v>
      </c>
      <c r="G83" s="263"/>
      <c r="H83" s="256"/>
      <c r="I83" s="256"/>
    </row>
    <row r="84" ht="15.75" customHeight="1">
      <c r="A84" s="59"/>
      <c r="B84" s="59"/>
      <c r="C84" s="59"/>
      <c r="D84" s="59"/>
      <c r="E84" s="59"/>
      <c r="F84" s="59"/>
      <c r="G84" s="59"/>
      <c r="H84" s="59"/>
      <c r="I84" s="59"/>
    </row>
    <row r="85" ht="15.75" customHeight="1">
      <c r="A85" s="59"/>
      <c r="B85" s="234"/>
      <c r="C85" s="234"/>
      <c r="D85" s="234"/>
      <c r="E85" s="234"/>
      <c r="F85" s="234"/>
      <c r="G85" s="234"/>
      <c r="H85" s="234"/>
      <c r="I85" s="234"/>
    </row>
    <row r="86" ht="15.75" customHeight="1">
      <c r="A86" s="59"/>
      <c r="B86" s="260" t="s">
        <v>236</v>
      </c>
      <c r="C86" s="261" t="s">
        <v>474</v>
      </c>
      <c r="D86" s="261" t="s">
        <v>475</v>
      </c>
      <c r="E86" s="262" t="s">
        <v>473</v>
      </c>
      <c r="F86" s="261">
        <v>1.0</v>
      </c>
      <c r="G86" s="240"/>
      <c r="H86" s="256"/>
      <c r="I86" s="256"/>
    </row>
    <row r="87" ht="15.75" customHeight="1">
      <c r="A87" s="59"/>
      <c r="B87" s="59"/>
      <c r="C87" s="59"/>
      <c r="D87" s="59"/>
      <c r="E87" s="59"/>
      <c r="F87" s="59"/>
      <c r="G87" s="59"/>
      <c r="H87" s="59"/>
      <c r="I87" s="59"/>
    </row>
    <row r="88" ht="15.75" customHeight="1">
      <c r="A88" s="59"/>
      <c r="B88" s="234"/>
      <c r="C88" s="234"/>
      <c r="D88" s="234"/>
      <c r="E88" s="234"/>
      <c r="F88" s="234"/>
      <c r="G88" s="234"/>
      <c r="H88" s="234"/>
      <c r="I88" s="234"/>
    </row>
    <row r="89" ht="15.75" customHeight="1">
      <c r="A89" s="59"/>
      <c r="B89" s="260" t="s">
        <v>243</v>
      </c>
      <c r="C89" s="261" t="s">
        <v>476</v>
      </c>
      <c r="D89" s="261" t="s">
        <v>477</v>
      </c>
      <c r="E89" s="262" t="s">
        <v>473</v>
      </c>
      <c r="F89" s="261">
        <v>1.0</v>
      </c>
      <c r="G89" s="264" t="s">
        <v>478</v>
      </c>
      <c r="H89" s="256"/>
      <c r="I89" s="256"/>
    </row>
    <row r="90" ht="15.75" customHeight="1">
      <c r="A90" s="59"/>
      <c r="B90" s="59"/>
      <c r="C90" s="59"/>
      <c r="D90" s="59"/>
      <c r="E90" s="59"/>
      <c r="F90" s="59"/>
      <c r="G90" s="59"/>
      <c r="H90" s="59"/>
      <c r="I90" s="59"/>
    </row>
    <row r="91" ht="15.75" customHeight="1">
      <c r="A91" s="59"/>
      <c r="B91" s="234"/>
      <c r="C91" s="234"/>
      <c r="D91" s="234"/>
      <c r="E91" s="234"/>
      <c r="F91" s="234"/>
      <c r="G91" s="234"/>
      <c r="H91" s="234"/>
      <c r="I91" s="234"/>
    </row>
    <row r="92" ht="15.75" customHeight="1">
      <c r="A92" s="59"/>
      <c r="B92" s="260" t="s">
        <v>250</v>
      </c>
      <c r="C92" s="261" t="s">
        <v>479</v>
      </c>
      <c r="D92" s="261" t="s">
        <v>480</v>
      </c>
      <c r="E92" s="262" t="s">
        <v>473</v>
      </c>
      <c r="F92" s="261">
        <v>1.0</v>
      </c>
      <c r="G92" s="264" t="s">
        <v>478</v>
      </c>
      <c r="H92" s="256"/>
      <c r="I92" s="256"/>
    </row>
    <row r="93" ht="15.75" customHeight="1">
      <c r="A93" s="59"/>
      <c r="B93" s="59"/>
      <c r="C93" s="59"/>
      <c r="D93" s="59"/>
      <c r="E93" s="59"/>
      <c r="F93" s="59"/>
      <c r="G93" s="59"/>
      <c r="H93" s="59"/>
      <c r="I93" s="59"/>
    </row>
    <row r="94" ht="15.75" customHeight="1">
      <c r="A94" s="59"/>
      <c r="B94" s="234"/>
      <c r="C94" s="234"/>
      <c r="D94" s="234"/>
      <c r="E94" s="234"/>
      <c r="F94" s="234"/>
      <c r="G94" s="234"/>
      <c r="H94" s="234"/>
      <c r="I94" s="234"/>
    </row>
    <row r="95" ht="15.75" customHeight="1">
      <c r="A95" s="59"/>
      <c r="B95" s="260" t="s">
        <v>257</v>
      </c>
      <c r="C95" s="261" t="s">
        <v>481</v>
      </c>
      <c r="D95" s="261" t="s">
        <v>482</v>
      </c>
      <c r="E95" s="262" t="s">
        <v>483</v>
      </c>
      <c r="F95" s="261">
        <v>1.0</v>
      </c>
      <c r="G95" s="264" t="s">
        <v>478</v>
      </c>
      <c r="H95" s="256"/>
      <c r="I95" s="256"/>
    </row>
    <row r="96" ht="15.75" customHeight="1">
      <c r="A96" s="59"/>
      <c r="B96" s="59"/>
      <c r="C96" s="59"/>
      <c r="D96" s="59"/>
      <c r="E96" s="59"/>
      <c r="F96" s="59"/>
      <c r="G96" s="59"/>
      <c r="H96" s="59"/>
      <c r="I96" s="59"/>
    </row>
    <row r="97" ht="15.75" customHeight="1">
      <c r="A97" s="59"/>
      <c r="B97" s="234"/>
      <c r="C97" s="234"/>
      <c r="D97" s="234"/>
      <c r="E97" s="234"/>
      <c r="F97" s="234"/>
      <c r="G97" s="234"/>
      <c r="H97" s="234"/>
      <c r="I97" s="234"/>
    </row>
    <row r="98" ht="15.75" customHeight="1">
      <c r="A98" s="59"/>
      <c r="B98" s="260" t="s">
        <v>264</v>
      </c>
      <c r="C98" s="261" t="s">
        <v>484</v>
      </c>
      <c r="D98" s="261" t="s">
        <v>485</v>
      </c>
      <c r="E98" s="262" t="s">
        <v>486</v>
      </c>
      <c r="F98" s="261">
        <v>1.0</v>
      </c>
      <c r="G98" s="264" t="s">
        <v>487</v>
      </c>
      <c r="H98" s="256"/>
      <c r="I98" s="256"/>
    </row>
    <row r="99" ht="15.75" customHeight="1">
      <c r="A99" s="59"/>
      <c r="B99" s="59"/>
      <c r="C99" s="59"/>
      <c r="D99" s="59"/>
      <c r="E99" s="59"/>
      <c r="F99" s="59"/>
      <c r="G99" s="59"/>
      <c r="H99" s="59"/>
      <c r="I99" s="59"/>
    </row>
    <row r="100" ht="15.75" customHeight="1">
      <c r="A100" s="59"/>
      <c r="B100" s="234"/>
      <c r="C100" s="234"/>
      <c r="D100" s="234"/>
      <c r="E100" s="234"/>
      <c r="F100" s="234"/>
      <c r="G100" s="234"/>
      <c r="H100" s="234"/>
      <c r="I100" s="234"/>
    </row>
    <row r="101" ht="15.75" customHeight="1">
      <c r="A101" s="59"/>
      <c r="B101" s="260" t="s">
        <v>488</v>
      </c>
      <c r="C101" s="261" t="s">
        <v>489</v>
      </c>
      <c r="D101" s="261" t="s">
        <v>490</v>
      </c>
      <c r="E101" s="262" t="s">
        <v>491</v>
      </c>
      <c r="F101" s="261">
        <v>5.0</v>
      </c>
      <c r="G101" s="240"/>
      <c r="H101" s="256"/>
      <c r="I101" s="256"/>
    </row>
    <row r="102" ht="15.75" customHeight="1">
      <c r="A102" s="59"/>
      <c r="B102" s="59"/>
      <c r="C102" s="59"/>
      <c r="D102" s="59"/>
      <c r="E102" s="59"/>
      <c r="F102" s="59"/>
      <c r="G102" s="59"/>
      <c r="H102" s="59"/>
      <c r="I102" s="59"/>
    </row>
    <row r="103" ht="15.75" customHeight="1">
      <c r="A103" s="234"/>
      <c r="B103" s="234"/>
      <c r="C103" s="234"/>
      <c r="D103" s="234"/>
      <c r="E103" s="234"/>
      <c r="F103" s="234"/>
      <c r="G103" s="234"/>
      <c r="H103" s="234"/>
      <c r="I103" s="234"/>
    </row>
    <row r="104" ht="15.75" customHeight="1">
      <c r="A104" s="265" t="s">
        <v>280</v>
      </c>
      <c r="B104" s="266" t="s">
        <v>281</v>
      </c>
      <c r="C104" s="254"/>
      <c r="D104" s="254"/>
      <c r="E104" s="239"/>
      <c r="F104" s="254"/>
      <c r="G104" s="240"/>
      <c r="H104" s="256"/>
      <c r="I104" s="256"/>
    </row>
    <row r="105" ht="15.75" customHeight="1">
      <c r="A105" s="59"/>
      <c r="B105" s="59"/>
      <c r="C105" s="59"/>
      <c r="D105" s="59"/>
      <c r="E105" s="59"/>
      <c r="F105" s="59"/>
      <c r="G105" s="59"/>
      <c r="H105" s="59"/>
      <c r="I105" s="59"/>
    </row>
    <row r="106" ht="15.75" customHeight="1">
      <c r="A106" s="59"/>
      <c r="B106" s="234"/>
      <c r="C106" s="234"/>
      <c r="D106" s="234"/>
      <c r="E106" s="234"/>
      <c r="F106" s="234"/>
      <c r="G106" s="234"/>
      <c r="H106" s="234"/>
      <c r="I106" s="234"/>
    </row>
    <row r="107" ht="15.75" customHeight="1">
      <c r="A107" s="59"/>
      <c r="B107" s="266" t="s">
        <v>288</v>
      </c>
      <c r="C107" s="254"/>
      <c r="D107" s="254"/>
      <c r="E107" s="239"/>
      <c r="F107" s="254"/>
      <c r="G107" s="240"/>
      <c r="H107" s="267"/>
      <c r="I107" s="256"/>
    </row>
    <row r="108" ht="15.75" customHeight="1">
      <c r="A108" s="59"/>
      <c r="B108" s="59"/>
      <c r="C108" s="59"/>
      <c r="D108" s="59"/>
      <c r="E108" s="59"/>
      <c r="F108" s="59"/>
      <c r="G108" s="59"/>
      <c r="H108" s="268"/>
      <c r="I108" s="59"/>
    </row>
    <row r="109" ht="15.75" customHeight="1">
      <c r="A109" s="59"/>
      <c r="B109" s="234"/>
      <c r="C109" s="234"/>
      <c r="D109" s="234"/>
      <c r="E109" s="234"/>
      <c r="F109" s="234"/>
      <c r="G109" s="234"/>
      <c r="H109" s="269"/>
      <c r="I109" s="234"/>
    </row>
    <row r="110" ht="15.75" customHeight="1">
      <c r="A110" s="59"/>
      <c r="B110" s="266" t="s">
        <v>295</v>
      </c>
      <c r="C110" s="254"/>
      <c r="D110" s="254"/>
      <c r="E110" s="239"/>
      <c r="F110" s="270"/>
      <c r="G110" s="240"/>
      <c r="H110" s="256"/>
      <c r="I110" s="271"/>
    </row>
    <row r="111" ht="15.75" customHeight="1">
      <c r="A111" s="59"/>
      <c r="B111" s="59"/>
      <c r="C111" s="59"/>
      <c r="D111" s="59"/>
      <c r="E111" s="59"/>
      <c r="F111" s="268"/>
      <c r="G111" s="59"/>
      <c r="H111" s="59"/>
      <c r="I111" s="59"/>
    </row>
    <row r="112" ht="15.75" customHeight="1">
      <c r="A112" s="59"/>
      <c r="B112" s="234"/>
      <c r="C112" s="234"/>
      <c r="D112" s="234"/>
      <c r="E112" s="234"/>
      <c r="F112" s="269"/>
      <c r="G112" s="234"/>
      <c r="H112" s="234"/>
      <c r="I112" s="234"/>
    </row>
    <row r="113" ht="15.75" customHeight="1">
      <c r="A113" s="59"/>
      <c r="B113" s="266" t="s">
        <v>302</v>
      </c>
      <c r="C113" s="254"/>
      <c r="D113" s="254"/>
      <c r="E113" s="239"/>
      <c r="F113" s="254"/>
      <c r="G113" s="240"/>
      <c r="H113" s="256"/>
      <c r="I113" s="256"/>
    </row>
    <row r="114" ht="15.75" customHeight="1">
      <c r="A114" s="59"/>
      <c r="B114" s="59"/>
      <c r="C114" s="59"/>
      <c r="D114" s="59"/>
      <c r="E114" s="59"/>
      <c r="F114" s="59"/>
      <c r="G114" s="59"/>
      <c r="H114" s="59"/>
      <c r="I114" s="59"/>
    </row>
    <row r="115" ht="15.75" customHeight="1">
      <c r="A115" s="61"/>
      <c r="B115" s="234"/>
      <c r="C115" s="234"/>
      <c r="D115" s="234"/>
      <c r="E115" s="234"/>
      <c r="F115" s="234"/>
      <c r="G115" s="234"/>
      <c r="H115" s="234"/>
      <c r="I115" s="234"/>
    </row>
    <row r="116" ht="15.75" customHeight="1">
      <c r="A116" s="272" t="s">
        <v>492</v>
      </c>
      <c r="B116" s="255" t="s">
        <v>345</v>
      </c>
      <c r="C116" s="239"/>
      <c r="D116" s="244"/>
      <c r="E116" s="239"/>
      <c r="F116" s="239"/>
      <c r="G116" s="240"/>
      <c r="H116" s="239"/>
      <c r="I116" s="240"/>
      <c r="J116" s="243"/>
      <c r="K116" s="243"/>
      <c r="L116" s="243"/>
      <c r="M116" s="243"/>
      <c r="N116" s="243"/>
      <c r="O116" s="243"/>
      <c r="P116" s="243"/>
      <c r="Q116" s="243"/>
      <c r="R116" s="243"/>
      <c r="S116" s="243"/>
      <c r="T116" s="243"/>
      <c r="U116" s="243"/>
      <c r="V116" s="243"/>
      <c r="W116" s="243"/>
      <c r="X116" s="243"/>
    </row>
    <row r="117" ht="15.75" customHeight="1">
      <c r="A117" s="59"/>
      <c r="B117" s="59"/>
      <c r="C117" s="59"/>
      <c r="D117" s="59"/>
      <c r="E117" s="59"/>
      <c r="F117" s="59"/>
      <c r="G117" s="59"/>
      <c r="H117" s="59"/>
      <c r="I117" s="59"/>
      <c r="J117" s="243"/>
      <c r="K117" s="243"/>
      <c r="L117" s="243"/>
      <c r="M117" s="243"/>
      <c r="N117" s="243"/>
      <c r="O117" s="243"/>
      <c r="P117" s="243"/>
      <c r="Q117" s="243"/>
      <c r="R117" s="243"/>
      <c r="S117" s="243"/>
      <c r="T117" s="243"/>
      <c r="U117" s="243"/>
      <c r="V117" s="243"/>
      <c r="W117" s="243"/>
      <c r="X117" s="243"/>
    </row>
    <row r="118" ht="15.75" customHeight="1">
      <c r="A118" s="59"/>
      <c r="B118" s="234"/>
      <c r="C118" s="234"/>
      <c r="D118" s="234"/>
      <c r="E118" s="234"/>
      <c r="F118" s="234"/>
      <c r="G118" s="234"/>
      <c r="H118" s="234"/>
      <c r="I118" s="234"/>
      <c r="J118" s="243"/>
      <c r="K118" s="243"/>
      <c r="L118" s="243"/>
      <c r="M118" s="243"/>
      <c r="N118" s="243"/>
      <c r="O118" s="243"/>
      <c r="P118" s="243"/>
      <c r="Q118" s="243"/>
      <c r="R118" s="243"/>
      <c r="S118" s="243"/>
      <c r="T118" s="243"/>
      <c r="U118" s="243"/>
      <c r="V118" s="243"/>
      <c r="W118" s="243"/>
      <c r="X118" s="243"/>
    </row>
    <row r="119" ht="15.75" customHeight="1">
      <c r="A119" s="59"/>
      <c r="B119" s="255" t="s">
        <v>352</v>
      </c>
      <c r="C119" s="244"/>
      <c r="D119" s="239"/>
      <c r="E119" s="239"/>
      <c r="F119" s="239"/>
      <c r="G119" s="240"/>
      <c r="H119" s="239"/>
      <c r="I119" s="240"/>
      <c r="J119" s="243"/>
      <c r="K119" s="243"/>
      <c r="L119" s="243"/>
      <c r="M119" s="243"/>
      <c r="N119" s="243"/>
      <c r="O119" s="243"/>
      <c r="P119" s="243"/>
      <c r="Q119" s="243"/>
      <c r="R119" s="243"/>
      <c r="S119" s="243"/>
      <c r="T119" s="243"/>
      <c r="U119" s="243"/>
      <c r="V119" s="243"/>
      <c r="W119" s="243"/>
      <c r="X119" s="243"/>
    </row>
    <row r="120" ht="15.75" customHeight="1">
      <c r="A120" s="59"/>
      <c r="B120" s="59"/>
      <c r="C120" s="59"/>
      <c r="D120" s="59"/>
      <c r="E120" s="59"/>
      <c r="F120" s="59"/>
      <c r="G120" s="59"/>
      <c r="H120" s="59"/>
      <c r="I120" s="59"/>
      <c r="J120" s="243"/>
      <c r="K120" s="243"/>
      <c r="L120" s="243"/>
      <c r="M120" s="243"/>
      <c r="N120" s="243"/>
      <c r="O120" s="243"/>
      <c r="P120" s="243"/>
      <c r="Q120" s="243"/>
      <c r="R120" s="243"/>
      <c r="S120" s="243"/>
      <c r="T120" s="243"/>
      <c r="U120" s="243"/>
      <c r="V120" s="243"/>
      <c r="W120" s="243"/>
      <c r="X120" s="243"/>
    </row>
    <row r="121" ht="15.75" customHeight="1">
      <c r="A121" s="59"/>
      <c r="B121" s="234"/>
      <c r="C121" s="234"/>
      <c r="D121" s="234"/>
      <c r="E121" s="234"/>
      <c r="F121" s="234"/>
      <c r="G121" s="234"/>
      <c r="H121" s="234"/>
      <c r="I121" s="234"/>
      <c r="J121" s="243"/>
      <c r="K121" s="243"/>
      <c r="L121" s="243"/>
      <c r="M121" s="243"/>
      <c r="N121" s="243"/>
      <c r="O121" s="243"/>
      <c r="P121" s="243"/>
      <c r="Q121" s="243"/>
      <c r="R121" s="243"/>
      <c r="S121" s="243"/>
      <c r="T121" s="243"/>
      <c r="U121" s="243"/>
      <c r="V121" s="243"/>
      <c r="W121" s="243"/>
      <c r="X121" s="243"/>
    </row>
    <row r="122" ht="15.75" customHeight="1">
      <c r="A122" s="59"/>
      <c r="B122" s="255" t="s">
        <v>359</v>
      </c>
      <c r="C122" s="244"/>
      <c r="D122" s="254"/>
      <c r="E122" s="239"/>
      <c r="F122" s="239"/>
      <c r="G122" s="240"/>
      <c r="H122" s="239"/>
      <c r="I122" s="240"/>
      <c r="J122" s="243"/>
      <c r="K122" s="243"/>
      <c r="L122" s="243"/>
      <c r="M122" s="243"/>
      <c r="N122" s="243"/>
      <c r="O122" s="243"/>
      <c r="P122" s="243"/>
      <c r="Q122" s="243"/>
      <c r="R122" s="243"/>
      <c r="S122" s="243"/>
      <c r="T122" s="243"/>
      <c r="U122" s="243"/>
      <c r="V122" s="243"/>
      <c r="W122" s="243"/>
      <c r="X122" s="243"/>
    </row>
    <row r="123" ht="15.75" customHeight="1">
      <c r="A123" s="59"/>
      <c r="B123" s="59"/>
      <c r="C123" s="59"/>
      <c r="D123" s="59"/>
      <c r="E123" s="59"/>
      <c r="F123" s="59"/>
      <c r="G123" s="59"/>
      <c r="H123" s="59"/>
      <c r="I123" s="59"/>
      <c r="J123" s="243"/>
      <c r="K123" s="243"/>
      <c r="L123" s="243"/>
      <c r="M123" s="243"/>
      <c r="N123" s="243"/>
      <c r="O123" s="243"/>
      <c r="P123" s="243"/>
      <c r="Q123" s="243"/>
      <c r="R123" s="243"/>
      <c r="S123" s="243"/>
      <c r="T123" s="243"/>
      <c r="U123" s="243"/>
      <c r="V123" s="243"/>
      <c r="W123" s="243"/>
      <c r="X123" s="243"/>
    </row>
    <row r="124" ht="15.75" customHeight="1">
      <c r="A124" s="59"/>
      <c r="B124" s="234"/>
      <c r="C124" s="234"/>
      <c r="D124" s="234"/>
      <c r="E124" s="234"/>
      <c r="F124" s="234"/>
      <c r="G124" s="234"/>
      <c r="H124" s="234"/>
      <c r="I124" s="234"/>
      <c r="J124" s="243"/>
      <c r="K124" s="243"/>
      <c r="L124" s="243"/>
      <c r="M124" s="243"/>
      <c r="N124" s="243"/>
      <c r="O124" s="243"/>
      <c r="P124" s="243"/>
      <c r="Q124" s="243"/>
      <c r="R124" s="243"/>
      <c r="S124" s="243"/>
      <c r="T124" s="243"/>
      <c r="U124" s="243"/>
      <c r="V124" s="243"/>
      <c r="W124" s="243"/>
      <c r="X124" s="243"/>
    </row>
    <row r="125" ht="15.75" customHeight="1">
      <c r="A125" s="59"/>
      <c r="B125" s="255" t="s">
        <v>366</v>
      </c>
      <c r="C125" s="244"/>
      <c r="D125" s="254"/>
      <c r="E125" s="239"/>
      <c r="F125" s="254"/>
      <c r="G125" s="240"/>
      <c r="H125" s="239"/>
      <c r="I125" s="240"/>
      <c r="J125" s="243"/>
      <c r="K125" s="243"/>
      <c r="L125" s="243"/>
      <c r="M125" s="243"/>
      <c r="N125" s="243"/>
      <c r="O125" s="243"/>
      <c r="P125" s="243"/>
      <c r="Q125" s="243"/>
      <c r="R125" s="243"/>
      <c r="S125" s="243"/>
      <c r="T125" s="243"/>
      <c r="U125" s="243"/>
      <c r="V125" s="243"/>
      <c r="W125" s="243"/>
      <c r="X125" s="243"/>
    </row>
    <row r="126" ht="15.75" customHeight="1">
      <c r="A126" s="59"/>
      <c r="B126" s="59"/>
      <c r="C126" s="59"/>
      <c r="D126" s="59"/>
      <c r="E126" s="59"/>
      <c r="F126" s="59"/>
      <c r="G126" s="59"/>
      <c r="H126" s="59"/>
      <c r="I126" s="59"/>
    </row>
    <row r="127" ht="15.75" customHeight="1">
      <c r="A127" s="234"/>
      <c r="B127" s="234"/>
      <c r="C127" s="234"/>
      <c r="D127" s="234"/>
      <c r="E127" s="234"/>
      <c r="F127" s="234"/>
      <c r="G127" s="234"/>
      <c r="H127" s="234"/>
      <c r="I127" s="234"/>
    </row>
    <row r="128" ht="15.75" customHeight="1">
      <c r="A128" s="273" t="s">
        <v>493</v>
      </c>
      <c r="B128" s="274" t="s">
        <v>376</v>
      </c>
      <c r="C128" s="254"/>
      <c r="D128" s="254"/>
      <c r="E128" s="239"/>
      <c r="F128" s="254"/>
      <c r="G128" s="240"/>
      <c r="H128" s="256"/>
      <c r="I128" s="256"/>
    </row>
    <row r="129" ht="15.75" customHeight="1">
      <c r="A129" s="59"/>
      <c r="B129" s="59"/>
      <c r="C129" s="59"/>
      <c r="D129" s="59"/>
      <c r="E129" s="59"/>
      <c r="F129" s="59"/>
      <c r="G129" s="59"/>
      <c r="H129" s="59"/>
      <c r="I129" s="59"/>
    </row>
    <row r="130" ht="15.75" customHeight="1">
      <c r="A130" s="59"/>
      <c r="B130" s="234"/>
      <c r="C130" s="234"/>
      <c r="D130" s="234"/>
      <c r="E130" s="234"/>
      <c r="F130" s="234"/>
      <c r="G130" s="234"/>
      <c r="H130" s="234"/>
      <c r="I130" s="234"/>
    </row>
    <row r="131" ht="15.75" customHeight="1">
      <c r="A131" s="59"/>
      <c r="B131" s="274" t="s">
        <v>383</v>
      </c>
      <c r="C131" s="254"/>
      <c r="D131" s="254"/>
      <c r="E131" s="239"/>
      <c r="F131" s="254"/>
      <c r="G131" s="240"/>
      <c r="H131" s="256"/>
      <c r="I131" s="256"/>
    </row>
    <row r="132" ht="15.75" customHeight="1">
      <c r="A132" s="59"/>
      <c r="B132" s="59"/>
      <c r="C132" s="59"/>
      <c r="D132" s="59"/>
      <c r="E132" s="59"/>
      <c r="F132" s="59"/>
      <c r="G132" s="59"/>
      <c r="H132" s="59"/>
      <c r="I132" s="59"/>
    </row>
    <row r="133" ht="15.75" customHeight="1">
      <c r="A133" s="234"/>
      <c r="B133" s="234"/>
      <c r="C133" s="234"/>
      <c r="D133" s="234"/>
      <c r="E133" s="234"/>
      <c r="F133" s="234"/>
      <c r="G133" s="234"/>
      <c r="H133" s="234"/>
      <c r="I133" s="234"/>
    </row>
    <row r="134" ht="15.75" customHeight="1">
      <c r="C134" s="31"/>
      <c r="D134" s="31"/>
      <c r="E134" s="31"/>
      <c r="F134" s="31"/>
      <c r="G134" s="74"/>
    </row>
    <row r="135" ht="15.75" customHeight="1">
      <c r="C135" s="31"/>
      <c r="D135" s="31"/>
      <c r="E135" s="31"/>
      <c r="F135" s="31"/>
      <c r="G135" s="74"/>
    </row>
    <row r="136" ht="15.75" customHeight="1">
      <c r="C136" s="31"/>
      <c r="D136" s="31"/>
      <c r="E136" s="31"/>
      <c r="F136" s="31"/>
      <c r="G136" s="74"/>
    </row>
    <row r="137" ht="15.75" customHeight="1">
      <c r="C137" s="31"/>
      <c r="D137" s="31"/>
      <c r="E137" s="31"/>
      <c r="F137" s="31"/>
      <c r="G137" s="74"/>
    </row>
    <row r="138" ht="15.75" customHeight="1">
      <c r="C138" s="31"/>
      <c r="D138" s="31"/>
      <c r="E138" s="31"/>
      <c r="F138" s="31"/>
      <c r="G138" s="74"/>
    </row>
    <row r="139" ht="15.75" customHeight="1">
      <c r="C139" s="31"/>
      <c r="D139" s="31"/>
      <c r="E139" s="31"/>
      <c r="F139" s="31"/>
      <c r="G139" s="74"/>
    </row>
    <row r="140" ht="15.75" customHeight="1">
      <c r="C140" s="31"/>
      <c r="D140" s="31"/>
      <c r="E140" s="31"/>
      <c r="F140" s="31"/>
      <c r="G140" s="74"/>
    </row>
    <row r="141" ht="15.75" customHeight="1">
      <c r="C141" s="31"/>
      <c r="D141" s="31"/>
      <c r="E141" s="31"/>
      <c r="F141" s="31"/>
      <c r="G141" s="74"/>
    </row>
    <row r="142" ht="15.75" customHeight="1">
      <c r="C142" s="31"/>
      <c r="D142" s="31"/>
      <c r="E142" s="31"/>
      <c r="F142" s="31"/>
      <c r="G142" s="74"/>
    </row>
    <row r="143" ht="15.75" customHeight="1">
      <c r="C143" s="31"/>
      <c r="D143" s="31"/>
      <c r="E143" s="31"/>
      <c r="F143" s="31"/>
      <c r="G143" s="74"/>
    </row>
    <row r="144" ht="15.75" customHeight="1">
      <c r="C144" s="31"/>
      <c r="D144" s="31"/>
      <c r="E144" s="31"/>
      <c r="F144" s="31"/>
      <c r="G144" s="74"/>
    </row>
    <row r="145" ht="15.75" customHeight="1">
      <c r="C145" s="31"/>
      <c r="D145" s="31"/>
      <c r="E145" s="31"/>
      <c r="F145" s="31"/>
      <c r="G145" s="74"/>
    </row>
    <row r="146" ht="15.75" customHeight="1">
      <c r="C146" s="31"/>
      <c r="D146" s="31"/>
      <c r="E146" s="31"/>
      <c r="F146" s="31"/>
      <c r="G146" s="74"/>
    </row>
    <row r="147" ht="15.75" customHeight="1">
      <c r="C147" s="31"/>
      <c r="D147" s="31"/>
      <c r="E147" s="31"/>
      <c r="F147" s="31"/>
      <c r="G147" s="74"/>
    </row>
    <row r="148" ht="15.75" customHeight="1">
      <c r="C148" s="31"/>
      <c r="D148" s="31"/>
      <c r="E148" s="31"/>
      <c r="F148" s="31"/>
      <c r="G148" s="74"/>
    </row>
    <row r="149" ht="15.75" customHeight="1">
      <c r="C149" s="31"/>
      <c r="D149" s="31"/>
      <c r="E149" s="31"/>
      <c r="F149" s="31"/>
      <c r="G149" s="74"/>
    </row>
    <row r="150" ht="15.75" customHeight="1">
      <c r="C150" s="31"/>
      <c r="D150" s="31"/>
      <c r="E150" s="31"/>
      <c r="F150" s="31"/>
      <c r="G150" s="74"/>
    </row>
    <row r="151" ht="15.75" customHeight="1">
      <c r="C151" s="31"/>
      <c r="D151" s="31"/>
      <c r="E151" s="31"/>
      <c r="F151" s="31"/>
      <c r="G151" s="74"/>
    </row>
    <row r="152" ht="15.75" customHeight="1">
      <c r="C152" s="31"/>
      <c r="D152" s="31"/>
      <c r="E152" s="31"/>
      <c r="F152" s="31"/>
      <c r="G152" s="74"/>
    </row>
    <row r="153" ht="15.75" customHeight="1">
      <c r="C153" s="31"/>
      <c r="D153" s="31"/>
      <c r="E153" s="31"/>
      <c r="F153" s="31"/>
      <c r="G153" s="74"/>
    </row>
    <row r="154" ht="15.75" customHeight="1">
      <c r="C154" s="31"/>
      <c r="D154" s="31"/>
      <c r="E154" s="31"/>
      <c r="F154" s="31"/>
      <c r="G154" s="74"/>
    </row>
    <row r="155" ht="15.75" customHeight="1">
      <c r="C155" s="31"/>
      <c r="D155" s="31"/>
      <c r="E155" s="31"/>
      <c r="F155" s="31"/>
      <c r="G155" s="74"/>
    </row>
    <row r="156" ht="15.75" customHeight="1">
      <c r="C156" s="31"/>
      <c r="D156" s="31"/>
      <c r="E156" s="31"/>
      <c r="F156" s="31"/>
      <c r="G156" s="74"/>
    </row>
    <row r="157" ht="15.75" customHeight="1">
      <c r="C157" s="31"/>
      <c r="D157" s="31"/>
      <c r="E157" s="31"/>
      <c r="F157" s="31"/>
      <c r="G157" s="74"/>
    </row>
    <row r="158" ht="15.75" customHeight="1">
      <c r="C158" s="31"/>
      <c r="D158" s="31"/>
      <c r="E158" s="31"/>
      <c r="F158" s="31"/>
      <c r="G158" s="74"/>
    </row>
    <row r="159" ht="15.75" customHeight="1">
      <c r="C159" s="31"/>
      <c r="D159" s="31"/>
      <c r="E159" s="31"/>
      <c r="F159" s="31"/>
      <c r="G159" s="74"/>
    </row>
    <row r="160" ht="15.75" customHeight="1">
      <c r="C160" s="31"/>
      <c r="D160" s="31"/>
      <c r="E160" s="31"/>
      <c r="F160" s="31"/>
      <c r="G160" s="74"/>
    </row>
    <row r="161" ht="15.75" customHeight="1">
      <c r="C161" s="31"/>
      <c r="D161" s="31"/>
      <c r="E161" s="31"/>
      <c r="F161" s="31"/>
      <c r="G161" s="74"/>
    </row>
    <row r="162" ht="15.75" customHeight="1">
      <c r="C162" s="31"/>
      <c r="D162" s="31"/>
      <c r="E162" s="31"/>
      <c r="F162" s="31"/>
      <c r="G162" s="74"/>
    </row>
    <row r="163" ht="15.75" customHeight="1">
      <c r="C163" s="31"/>
      <c r="D163" s="31"/>
      <c r="E163" s="31"/>
      <c r="F163" s="31"/>
      <c r="G163" s="74"/>
    </row>
    <row r="164" ht="15.75" customHeight="1">
      <c r="C164" s="31"/>
      <c r="D164" s="31"/>
      <c r="E164" s="31"/>
      <c r="F164" s="31"/>
      <c r="G164" s="74"/>
    </row>
    <row r="165" ht="15.75" customHeight="1">
      <c r="C165" s="31"/>
      <c r="D165" s="31"/>
      <c r="E165" s="31"/>
      <c r="F165" s="31"/>
      <c r="G165" s="74"/>
    </row>
    <row r="166" ht="15.75" customHeight="1">
      <c r="C166" s="31"/>
      <c r="D166" s="31"/>
      <c r="E166" s="31"/>
      <c r="F166" s="31"/>
      <c r="G166" s="74"/>
    </row>
    <row r="167" ht="15.75" customHeight="1">
      <c r="C167" s="31"/>
      <c r="D167" s="31"/>
      <c r="E167" s="31"/>
      <c r="F167" s="31"/>
      <c r="G167" s="74"/>
    </row>
    <row r="168" ht="15.75" customHeight="1">
      <c r="C168" s="31"/>
      <c r="D168" s="31"/>
      <c r="E168" s="31"/>
      <c r="F168" s="31"/>
      <c r="G168" s="74"/>
    </row>
    <row r="169" ht="15.75" customHeight="1">
      <c r="C169" s="31"/>
      <c r="D169" s="31"/>
      <c r="E169" s="31"/>
      <c r="F169" s="31"/>
      <c r="G169" s="74"/>
    </row>
    <row r="170" ht="15.75" customHeight="1">
      <c r="C170" s="31"/>
      <c r="D170" s="31"/>
      <c r="E170" s="31"/>
      <c r="F170" s="31"/>
      <c r="G170" s="74"/>
    </row>
    <row r="171" ht="15.75" customHeight="1">
      <c r="C171" s="31"/>
      <c r="D171" s="31"/>
      <c r="E171" s="31"/>
      <c r="F171" s="31"/>
      <c r="G171" s="74"/>
    </row>
    <row r="172" ht="15.75" customHeight="1">
      <c r="C172" s="31"/>
      <c r="D172" s="31"/>
      <c r="E172" s="31"/>
      <c r="F172" s="31"/>
      <c r="G172" s="74"/>
    </row>
    <row r="173" ht="15.75" customHeight="1">
      <c r="C173" s="31"/>
      <c r="D173" s="31"/>
      <c r="E173" s="31"/>
      <c r="F173" s="31"/>
      <c r="G173" s="74"/>
    </row>
    <row r="174" ht="15.75" customHeight="1">
      <c r="C174" s="31"/>
      <c r="D174" s="31"/>
      <c r="E174" s="31"/>
      <c r="F174" s="31"/>
      <c r="G174" s="74"/>
    </row>
    <row r="175" ht="15.75" customHeight="1">
      <c r="C175" s="31"/>
      <c r="D175" s="31"/>
      <c r="E175" s="31"/>
      <c r="F175" s="31"/>
      <c r="G175" s="74"/>
    </row>
    <row r="176" ht="15.75" customHeight="1">
      <c r="C176" s="31"/>
      <c r="D176" s="31"/>
      <c r="E176" s="31"/>
      <c r="F176" s="31"/>
      <c r="G176" s="74"/>
    </row>
    <row r="177" ht="15.75" customHeight="1">
      <c r="C177" s="31"/>
      <c r="D177" s="31"/>
      <c r="E177" s="31"/>
      <c r="F177" s="31"/>
      <c r="G177" s="74"/>
    </row>
    <row r="178" ht="15.75" customHeight="1">
      <c r="C178" s="31"/>
      <c r="D178" s="31"/>
      <c r="E178" s="31"/>
      <c r="F178" s="31"/>
      <c r="G178" s="74"/>
    </row>
    <row r="179" ht="15.75" customHeight="1">
      <c r="C179" s="31"/>
      <c r="D179" s="31"/>
      <c r="E179" s="31"/>
      <c r="F179" s="31"/>
      <c r="G179" s="74"/>
    </row>
    <row r="180" ht="15.75" customHeight="1">
      <c r="C180" s="31"/>
      <c r="D180" s="31"/>
      <c r="E180" s="31"/>
      <c r="F180" s="31"/>
      <c r="G180" s="74"/>
    </row>
    <row r="181" ht="15.75" customHeight="1">
      <c r="C181" s="31"/>
      <c r="D181" s="31"/>
      <c r="E181" s="31"/>
      <c r="F181" s="31"/>
      <c r="G181" s="74"/>
    </row>
    <row r="182" ht="15.75" customHeight="1">
      <c r="C182" s="31"/>
      <c r="D182" s="31"/>
      <c r="E182" s="31"/>
      <c r="F182" s="31"/>
      <c r="G182" s="74"/>
    </row>
    <row r="183" ht="15.75" customHeight="1">
      <c r="C183" s="31"/>
      <c r="D183" s="31"/>
      <c r="E183" s="31"/>
      <c r="F183" s="31"/>
      <c r="G183" s="74"/>
    </row>
    <row r="184" ht="15.75" customHeight="1">
      <c r="C184" s="31"/>
      <c r="D184" s="31"/>
      <c r="E184" s="31"/>
      <c r="F184" s="31"/>
      <c r="G184" s="74"/>
    </row>
    <row r="185" ht="15.75" customHeight="1">
      <c r="C185" s="31"/>
      <c r="D185" s="31"/>
      <c r="E185" s="31"/>
      <c r="F185" s="31"/>
      <c r="G185" s="74"/>
    </row>
    <row r="186" ht="15.75" customHeight="1">
      <c r="C186" s="31"/>
      <c r="D186" s="31"/>
      <c r="E186" s="31"/>
      <c r="F186" s="31"/>
      <c r="G186" s="74"/>
    </row>
    <row r="187" ht="15.75" customHeight="1">
      <c r="C187" s="31"/>
      <c r="D187" s="31"/>
      <c r="E187" s="31"/>
      <c r="F187" s="31"/>
      <c r="G187" s="74"/>
    </row>
    <row r="188" ht="15.75" customHeight="1">
      <c r="C188" s="31"/>
      <c r="D188" s="31"/>
      <c r="E188" s="31"/>
      <c r="F188" s="31"/>
      <c r="G188" s="74"/>
    </row>
    <row r="189" ht="15.75" customHeight="1">
      <c r="C189" s="31"/>
      <c r="D189" s="31"/>
      <c r="E189" s="31"/>
      <c r="F189" s="31"/>
      <c r="G189" s="74"/>
    </row>
    <row r="190" ht="15.75" customHeight="1">
      <c r="C190" s="31"/>
      <c r="D190" s="31"/>
      <c r="E190" s="31"/>
      <c r="F190" s="31"/>
      <c r="G190" s="74"/>
    </row>
    <row r="191" ht="15.75" customHeight="1">
      <c r="C191" s="31"/>
      <c r="D191" s="31"/>
      <c r="E191" s="31"/>
      <c r="F191" s="31"/>
      <c r="G191" s="74"/>
    </row>
    <row r="192" ht="15.75" customHeight="1">
      <c r="C192" s="31"/>
      <c r="D192" s="31"/>
      <c r="E192" s="31"/>
      <c r="F192" s="31"/>
      <c r="G192" s="74"/>
    </row>
    <row r="193" ht="15.75" customHeight="1">
      <c r="C193" s="31"/>
      <c r="D193" s="31"/>
      <c r="E193" s="31"/>
      <c r="F193" s="31"/>
      <c r="G193" s="74"/>
    </row>
    <row r="194" ht="15.75" customHeight="1">
      <c r="C194" s="31"/>
      <c r="D194" s="31"/>
      <c r="E194" s="31"/>
      <c r="F194" s="31"/>
      <c r="G194" s="74"/>
    </row>
    <row r="195" ht="15.75" customHeight="1">
      <c r="C195" s="31"/>
      <c r="D195" s="31"/>
      <c r="E195" s="31"/>
      <c r="F195" s="31"/>
      <c r="G195" s="74"/>
    </row>
    <row r="196" ht="15.75" customHeight="1">
      <c r="C196" s="31"/>
      <c r="D196" s="31"/>
      <c r="E196" s="31"/>
      <c r="F196" s="31"/>
      <c r="G196" s="74"/>
    </row>
    <row r="197" ht="15.75" customHeight="1">
      <c r="C197" s="31"/>
      <c r="D197" s="31"/>
      <c r="E197" s="31"/>
      <c r="F197" s="31"/>
      <c r="G197" s="74"/>
    </row>
    <row r="198" ht="15.75" customHeight="1">
      <c r="C198" s="31"/>
      <c r="D198" s="31"/>
      <c r="E198" s="31"/>
      <c r="F198" s="31"/>
      <c r="G198" s="74"/>
    </row>
    <row r="199" ht="15.75" customHeight="1">
      <c r="C199" s="31"/>
      <c r="D199" s="31"/>
      <c r="E199" s="31"/>
      <c r="F199" s="31"/>
      <c r="G199" s="74"/>
    </row>
    <row r="200" ht="15.75" customHeight="1">
      <c r="C200" s="31"/>
      <c r="D200" s="31"/>
      <c r="E200" s="31"/>
      <c r="F200" s="31"/>
      <c r="G200" s="74"/>
    </row>
    <row r="201" ht="15.75" customHeight="1">
      <c r="C201" s="31"/>
      <c r="D201" s="31"/>
      <c r="E201" s="31"/>
      <c r="F201" s="31"/>
      <c r="G201" s="74"/>
    </row>
    <row r="202" ht="15.75" customHeight="1">
      <c r="C202" s="31"/>
      <c r="D202" s="31"/>
      <c r="E202" s="31"/>
      <c r="F202" s="31"/>
      <c r="G202" s="74"/>
    </row>
    <row r="203" ht="15.75" customHeight="1">
      <c r="C203" s="31"/>
      <c r="D203" s="31"/>
      <c r="E203" s="31"/>
      <c r="F203" s="31"/>
      <c r="G203" s="74"/>
    </row>
    <row r="204" ht="15.75" customHeight="1">
      <c r="C204" s="31"/>
      <c r="D204" s="31"/>
      <c r="E204" s="31"/>
      <c r="F204" s="31"/>
      <c r="G204" s="74"/>
    </row>
    <row r="205" ht="15.75" customHeight="1">
      <c r="C205" s="31"/>
      <c r="D205" s="31"/>
      <c r="E205" s="31"/>
      <c r="F205" s="31"/>
      <c r="G205" s="74"/>
    </row>
    <row r="206" ht="15.75" customHeight="1">
      <c r="C206" s="31"/>
      <c r="D206" s="31"/>
      <c r="E206" s="31"/>
      <c r="F206" s="31"/>
      <c r="G206" s="74"/>
    </row>
    <row r="207" ht="15.75" customHeight="1">
      <c r="C207" s="31"/>
      <c r="D207" s="31"/>
      <c r="E207" s="31"/>
      <c r="F207" s="31"/>
      <c r="G207" s="74"/>
    </row>
    <row r="208" ht="15.75" customHeight="1">
      <c r="C208" s="31"/>
      <c r="D208" s="31"/>
      <c r="E208" s="31"/>
      <c r="F208" s="31"/>
      <c r="G208" s="74"/>
    </row>
    <row r="209" ht="15.75" customHeight="1">
      <c r="C209" s="31"/>
      <c r="D209" s="31"/>
      <c r="E209" s="31"/>
      <c r="F209" s="31"/>
      <c r="G209" s="74"/>
    </row>
    <row r="210" ht="15.75" customHeight="1">
      <c r="C210" s="31"/>
      <c r="D210" s="31"/>
      <c r="E210" s="31"/>
      <c r="F210" s="31"/>
      <c r="G210" s="74"/>
    </row>
    <row r="211" ht="15.75" customHeight="1">
      <c r="C211" s="31"/>
      <c r="D211" s="31"/>
      <c r="E211" s="31"/>
      <c r="F211" s="31"/>
      <c r="G211" s="74"/>
    </row>
    <row r="212" ht="15.75" customHeight="1">
      <c r="C212" s="31"/>
      <c r="D212" s="31"/>
      <c r="E212" s="31"/>
      <c r="F212" s="31"/>
      <c r="G212" s="74"/>
    </row>
    <row r="213" ht="15.75" customHeight="1">
      <c r="C213" s="31"/>
      <c r="D213" s="31"/>
      <c r="E213" s="31"/>
      <c r="F213" s="31"/>
      <c r="G213" s="74"/>
    </row>
    <row r="214" ht="15.75" customHeight="1">
      <c r="C214" s="31"/>
      <c r="D214" s="31"/>
      <c r="E214" s="31"/>
      <c r="F214" s="31"/>
      <c r="G214" s="74"/>
    </row>
    <row r="215" ht="15.75" customHeight="1">
      <c r="C215" s="31"/>
      <c r="D215" s="31"/>
      <c r="E215" s="31"/>
      <c r="F215" s="31"/>
      <c r="G215" s="74"/>
    </row>
    <row r="216" ht="15.75" customHeight="1">
      <c r="C216" s="31"/>
      <c r="D216" s="31"/>
      <c r="E216" s="31"/>
      <c r="F216" s="31"/>
      <c r="G216" s="74"/>
    </row>
    <row r="217" ht="15.75" customHeight="1">
      <c r="C217" s="31"/>
      <c r="D217" s="31"/>
      <c r="E217" s="31"/>
      <c r="F217" s="31"/>
      <c r="G217" s="74"/>
    </row>
    <row r="218" ht="15.75" customHeight="1">
      <c r="C218" s="31"/>
      <c r="D218" s="31"/>
      <c r="E218" s="31"/>
      <c r="F218" s="31"/>
      <c r="G218" s="74"/>
    </row>
    <row r="219" ht="15.75" customHeight="1">
      <c r="C219" s="31"/>
      <c r="D219" s="31"/>
      <c r="E219" s="31"/>
      <c r="F219" s="31"/>
      <c r="G219" s="74"/>
    </row>
    <row r="220" ht="15.75" customHeight="1">
      <c r="C220" s="31"/>
      <c r="D220" s="31"/>
      <c r="E220" s="31"/>
      <c r="F220" s="31"/>
      <c r="G220" s="74"/>
    </row>
    <row r="221" ht="15.75" customHeight="1">
      <c r="C221" s="31"/>
      <c r="D221" s="31"/>
      <c r="E221" s="31"/>
      <c r="F221" s="31"/>
      <c r="G221" s="74"/>
    </row>
    <row r="222" ht="15.75" customHeight="1">
      <c r="C222" s="31"/>
      <c r="D222" s="31"/>
      <c r="E222" s="31"/>
      <c r="F222" s="31"/>
      <c r="G222" s="74"/>
    </row>
    <row r="223" ht="15.75" customHeight="1">
      <c r="C223" s="31"/>
      <c r="D223" s="31"/>
      <c r="E223" s="31"/>
      <c r="F223" s="31"/>
      <c r="G223" s="74"/>
    </row>
    <row r="224" ht="15.75" customHeight="1">
      <c r="C224" s="31"/>
      <c r="D224" s="31"/>
      <c r="E224" s="31"/>
      <c r="F224" s="31"/>
      <c r="G224" s="74"/>
    </row>
    <row r="225" ht="15.75" customHeight="1">
      <c r="C225" s="31"/>
      <c r="D225" s="31"/>
      <c r="E225" s="31"/>
      <c r="F225" s="31"/>
      <c r="G225" s="74"/>
    </row>
    <row r="226" ht="15.75" customHeight="1">
      <c r="C226" s="31"/>
      <c r="D226" s="31"/>
      <c r="E226" s="31"/>
      <c r="F226" s="31"/>
      <c r="G226" s="74"/>
    </row>
    <row r="227" ht="15.75" customHeight="1">
      <c r="C227" s="31"/>
      <c r="D227" s="31"/>
      <c r="E227" s="31"/>
      <c r="F227" s="31"/>
      <c r="G227" s="74"/>
    </row>
    <row r="228" ht="15.75" customHeight="1">
      <c r="C228" s="31"/>
      <c r="D228" s="31"/>
      <c r="E228" s="31"/>
      <c r="F228" s="31"/>
      <c r="G228" s="74"/>
    </row>
    <row r="229" ht="15.75" customHeight="1">
      <c r="C229" s="31"/>
      <c r="D229" s="31"/>
      <c r="E229" s="31"/>
      <c r="F229" s="31"/>
      <c r="G229" s="74"/>
    </row>
    <row r="230" ht="15.75" customHeight="1">
      <c r="C230" s="31"/>
      <c r="D230" s="31"/>
      <c r="E230" s="31"/>
      <c r="F230" s="31"/>
      <c r="G230" s="74"/>
    </row>
    <row r="231" ht="15.75" customHeight="1">
      <c r="C231" s="31"/>
      <c r="D231" s="31"/>
      <c r="E231" s="31"/>
      <c r="F231" s="31"/>
      <c r="G231" s="74"/>
    </row>
    <row r="232" ht="15.75" customHeight="1">
      <c r="C232" s="31"/>
      <c r="D232" s="31"/>
      <c r="E232" s="31"/>
      <c r="F232" s="31"/>
      <c r="G232" s="74"/>
    </row>
    <row r="233" ht="15.75" customHeight="1">
      <c r="C233" s="31"/>
      <c r="D233" s="31"/>
      <c r="E233" s="31"/>
      <c r="F233" s="31"/>
      <c r="G233" s="74"/>
    </row>
    <row r="234" ht="15.75" customHeight="1">
      <c r="C234" s="31"/>
      <c r="D234" s="31"/>
      <c r="E234" s="31"/>
      <c r="F234" s="31"/>
      <c r="G234" s="74"/>
    </row>
    <row r="235" ht="15.75" customHeight="1">
      <c r="C235" s="31"/>
      <c r="D235" s="31"/>
      <c r="E235" s="31"/>
      <c r="F235" s="31"/>
      <c r="G235" s="74"/>
    </row>
    <row r="236" ht="15.75" customHeight="1">
      <c r="C236" s="31"/>
      <c r="D236" s="31"/>
      <c r="E236" s="31"/>
      <c r="F236" s="31"/>
      <c r="G236" s="74"/>
    </row>
    <row r="237" ht="15.75" customHeight="1">
      <c r="C237" s="31"/>
      <c r="D237" s="31"/>
      <c r="E237" s="31"/>
      <c r="F237" s="31"/>
      <c r="G237" s="74"/>
    </row>
    <row r="238" ht="15.75" customHeight="1">
      <c r="C238" s="31"/>
      <c r="D238" s="31"/>
      <c r="E238" s="31"/>
      <c r="F238" s="31"/>
      <c r="G238" s="74"/>
    </row>
    <row r="239" ht="15.75" customHeight="1">
      <c r="C239" s="31"/>
      <c r="D239" s="31"/>
      <c r="E239" s="31"/>
      <c r="F239" s="31"/>
      <c r="G239" s="74"/>
    </row>
    <row r="240" ht="15.75" customHeight="1">
      <c r="C240" s="31"/>
      <c r="D240" s="31"/>
      <c r="E240" s="31"/>
      <c r="F240" s="31"/>
      <c r="G240" s="74"/>
    </row>
    <row r="241" ht="15.75" customHeight="1">
      <c r="C241" s="31"/>
      <c r="D241" s="31"/>
      <c r="E241" s="31"/>
      <c r="F241" s="31"/>
      <c r="G241" s="74"/>
    </row>
    <row r="242" ht="15.75" customHeight="1">
      <c r="C242" s="31"/>
      <c r="D242" s="31"/>
      <c r="E242" s="31"/>
      <c r="F242" s="31"/>
      <c r="G242" s="74"/>
    </row>
    <row r="243" ht="15.75" customHeight="1">
      <c r="C243" s="31"/>
      <c r="D243" s="31"/>
      <c r="E243" s="31"/>
      <c r="F243" s="31"/>
      <c r="G243" s="74"/>
    </row>
    <row r="244" ht="15.75" customHeight="1">
      <c r="C244" s="31"/>
      <c r="D244" s="31"/>
      <c r="E244" s="31"/>
      <c r="F244" s="31"/>
      <c r="G244" s="74"/>
    </row>
    <row r="245" ht="15.75" customHeight="1">
      <c r="C245" s="31"/>
      <c r="D245" s="31"/>
      <c r="E245" s="31"/>
      <c r="F245" s="31"/>
      <c r="G245" s="74"/>
    </row>
    <row r="246" ht="15.75" customHeight="1">
      <c r="C246" s="31"/>
      <c r="D246" s="31"/>
      <c r="E246" s="31"/>
      <c r="F246" s="31"/>
      <c r="G246" s="74"/>
    </row>
    <row r="247" ht="15.75" customHeight="1">
      <c r="C247" s="31"/>
      <c r="D247" s="31"/>
      <c r="E247" s="31"/>
      <c r="F247" s="31"/>
      <c r="G247" s="74"/>
    </row>
    <row r="248" ht="15.75" customHeight="1">
      <c r="C248" s="31"/>
      <c r="D248" s="31"/>
      <c r="E248" s="31"/>
      <c r="F248" s="31"/>
      <c r="G248" s="74"/>
    </row>
    <row r="249" ht="15.75" customHeight="1">
      <c r="C249" s="31"/>
      <c r="D249" s="31"/>
      <c r="E249" s="31"/>
      <c r="F249" s="31"/>
      <c r="G249" s="74"/>
    </row>
    <row r="250" ht="15.75" customHeight="1">
      <c r="C250" s="31"/>
      <c r="D250" s="31"/>
      <c r="E250" s="31"/>
      <c r="F250" s="31"/>
      <c r="G250" s="74"/>
    </row>
    <row r="251" ht="15.75" customHeight="1">
      <c r="C251" s="31"/>
      <c r="D251" s="31"/>
      <c r="E251" s="31"/>
      <c r="F251" s="31"/>
      <c r="G251" s="74"/>
    </row>
    <row r="252" ht="15.75" customHeight="1">
      <c r="C252" s="31"/>
      <c r="D252" s="31"/>
      <c r="E252" s="31"/>
      <c r="F252" s="31"/>
      <c r="G252" s="74"/>
    </row>
    <row r="253" ht="15.75" customHeight="1">
      <c r="C253" s="31"/>
      <c r="D253" s="31"/>
      <c r="E253" s="31"/>
      <c r="F253" s="31"/>
      <c r="G253" s="74"/>
    </row>
    <row r="254" ht="15.75" customHeight="1">
      <c r="C254" s="31"/>
      <c r="D254" s="31"/>
      <c r="E254" s="31"/>
      <c r="F254" s="31"/>
      <c r="G254" s="74"/>
    </row>
    <row r="255" ht="15.75" customHeight="1">
      <c r="C255" s="31"/>
      <c r="D255" s="31"/>
      <c r="E255" s="31"/>
      <c r="F255" s="31"/>
      <c r="G255" s="74"/>
    </row>
    <row r="256" ht="15.75" customHeight="1">
      <c r="C256" s="31"/>
      <c r="D256" s="31"/>
      <c r="E256" s="31"/>
      <c r="F256" s="31"/>
      <c r="G256" s="74"/>
    </row>
    <row r="257" ht="15.75" customHeight="1">
      <c r="C257" s="31"/>
      <c r="D257" s="31"/>
      <c r="E257" s="31"/>
      <c r="F257" s="31"/>
      <c r="G257" s="74"/>
    </row>
    <row r="258" ht="15.75" customHeight="1">
      <c r="C258" s="31"/>
      <c r="D258" s="31"/>
      <c r="E258" s="31"/>
      <c r="F258" s="31"/>
      <c r="G258" s="74"/>
    </row>
    <row r="259" ht="15.75" customHeight="1">
      <c r="C259" s="31"/>
      <c r="D259" s="31"/>
      <c r="E259" s="31"/>
      <c r="F259" s="31"/>
      <c r="G259" s="74"/>
    </row>
    <row r="260" ht="15.75" customHeight="1">
      <c r="C260" s="31"/>
      <c r="D260" s="31"/>
      <c r="E260" s="31"/>
      <c r="F260" s="31"/>
      <c r="G260" s="74"/>
    </row>
    <row r="261" ht="15.75" customHeight="1">
      <c r="C261" s="31"/>
      <c r="D261" s="31"/>
      <c r="E261" s="31"/>
      <c r="F261" s="31"/>
      <c r="G261" s="74"/>
    </row>
    <row r="262" ht="15.75" customHeight="1">
      <c r="C262" s="31"/>
      <c r="D262" s="31"/>
      <c r="E262" s="31"/>
      <c r="F262" s="31"/>
      <c r="G262" s="74"/>
    </row>
    <row r="263" ht="15.75" customHeight="1">
      <c r="C263" s="31"/>
      <c r="D263" s="31"/>
      <c r="E263" s="31"/>
      <c r="F263" s="31"/>
      <c r="G263" s="74"/>
    </row>
    <row r="264" ht="15.75" customHeight="1">
      <c r="C264" s="31"/>
      <c r="D264" s="31"/>
      <c r="E264" s="31"/>
      <c r="F264" s="31"/>
      <c r="G264" s="74"/>
    </row>
    <row r="265" ht="15.75" customHeight="1">
      <c r="C265" s="31"/>
      <c r="D265" s="31"/>
      <c r="E265" s="31"/>
      <c r="F265" s="31"/>
      <c r="G265" s="74"/>
    </row>
    <row r="266" ht="15.75" customHeight="1">
      <c r="C266" s="31"/>
      <c r="D266" s="31"/>
      <c r="E266" s="31"/>
      <c r="F266" s="31"/>
      <c r="G266" s="74"/>
    </row>
    <row r="267" ht="15.75" customHeight="1">
      <c r="C267" s="31"/>
      <c r="D267" s="31"/>
      <c r="E267" s="31"/>
      <c r="F267" s="31"/>
      <c r="G267" s="74"/>
    </row>
    <row r="268" ht="15.75" customHeight="1">
      <c r="C268" s="31"/>
      <c r="D268" s="31"/>
      <c r="E268" s="31"/>
      <c r="F268" s="31"/>
      <c r="G268" s="74"/>
    </row>
    <row r="269" ht="15.75" customHeight="1">
      <c r="C269" s="31"/>
      <c r="D269" s="31"/>
      <c r="E269" s="31"/>
      <c r="F269" s="31"/>
      <c r="G269" s="74"/>
    </row>
    <row r="270" ht="15.75" customHeight="1">
      <c r="C270" s="31"/>
      <c r="D270" s="31"/>
      <c r="E270" s="31"/>
      <c r="F270" s="31"/>
      <c r="G270" s="74"/>
    </row>
    <row r="271" ht="15.75" customHeight="1">
      <c r="C271" s="31"/>
      <c r="D271" s="31"/>
      <c r="E271" s="31"/>
      <c r="F271" s="31"/>
      <c r="G271" s="74"/>
    </row>
    <row r="272" ht="15.75" customHeight="1">
      <c r="C272" s="31"/>
      <c r="D272" s="31"/>
      <c r="E272" s="31"/>
      <c r="F272" s="31"/>
      <c r="G272" s="74"/>
    </row>
    <row r="273" ht="15.75" customHeight="1">
      <c r="C273" s="31"/>
      <c r="D273" s="31"/>
      <c r="E273" s="31"/>
      <c r="F273" s="31"/>
      <c r="G273" s="74"/>
    </row>
    <row r="274" ht="15.75" customHeight="1">
      <c r="C274" s="31"/>
      <c r="D274" s="31"/>
      <c r="E274" s="31"/>
      <c r="F274" s="31"/>
      <c r="G274" s="74"/>
    </row>
    <row r="275" ht="15.75" customHeight="1">
      <c r="C275" s="31"/>
      <c r="D275" s="31"/>
      <c r="E275" s="31"/>
      <c r="F275" s="31"/>
      <c r="G275" s="74"/>
    </row>
    <row r="276" ht="15.75" customHeight="1">
      <c r="C276" s="31"/>
      <c r="D276" s="31"/>
      <c r="E276" s="31"/>
      <c r="F276" s="31"/>
      <c r="G276" s="74"/>
    </row>
    <row r="277" ht="15.75" customHeight="1">
      <c r="C277" s="31"/>
      <c r="D277" s="31"/>
      <c r="E277" s="31"/>
      <c r="F277" s="31"/>
      <c r="G277" s="74"/>
    </row>
    <row r="278" ht="15.75" customHeight="1">
      <c r="C278" s="31"/>
      <c r="D278" s="31"/>
      <c r="E278" s="31"/>
      <c r="F278" s="31"/>
      <c r="G278" s="74"/>
    </row>
    <row r="279" ht="15.75" customHeight="1">
      <c r="C279" s="31"/>
      <c r="D279" s="31"/>
      <c r="E279" s="31"/>
      <c r="F279" s="31"/>
      <c r="G279" s="74"/>
    </row>
    <row r="280" ht="15.75" customHeight="1">
      <c r="C280" s="31"/>
      <c r="D280" s="31"/>
      <c r="E280" s="31"/>
      <c r="F280" s="31"/>
      <c r="G280" s="74"/>
    </row>
    <row r="281" ht="15.75" customHeight="1">
      <c r="C281" s="31"/>
      <c r="D281" s="31"/>
      <c r="E281" s="31"/>
      <c r="F281" s="31"/>
      <c r="G281" s="74"/>
    </row>
    <row r="282" ht="15.75" customHeight="1">
      <c r="C282" s="31"/>
      <c r="D282" s="31"/>
      <c r="E282" s="31"/>
      <c r="F282" s="31"/>
      <c r="G282" s="74"/>
    </row>
    <row r="283" ht="15.75" customHeight="1">
      <c r="C283" s="31"/>
      <c r="D283" s="31"/>
      <c r="E283" s="31"/>
      <c r="F283" s="31"/>
      <c r="G283" s="74"/>
    </row>
    <row r="284" ht="15.75" customHeight="1">
      <c r="C284" s="31"/>
      <c r="D284" s="31"/>
      <c r="E284" s="31"/>
      <c r="F284" s="31"/>
      <c r="G284" s="74"/>
    </row>
    <row r="285" ht="15.75" customHeight="1">
      <c r="C285" s="31"/>
      <c r="D285" s="31"/>
      <c r="E285" s="31"/>
      <c r="F285" s="31"/>
      <c r="G285" s="74"/>
    </row>
    <row r="286" ht="15.75" customHeight="1">
      <c r="C286" s="31"/>
      <c r="D286" s="31"/>
      <c r="E286" s="31"/>
      <c r="F286" s="31"/>
      <c r="G286" s="74"/>
    </row>
    <row r="287" ht="15.75" customHeight="1">
      <c r="C287" s="31"/>
      <c r="D287" s="31"/>
      <c r="E287" s="31"/>
      <c r="F287" s="31"/>
      <c r="G287" s="74"/>
    </row>
    <row r="288" ht="15.75" customHeight="1">
      <c r="C288" s="31"/>
      <c r="D288" s="31"/>
      <c r="E288" s="31"/>
      <c r="F288" s="31"/>
      <c r="G288" s="74"/>
    </row>
    <row r="289" ht="15.75" customHeight="1">
      <c r="C289" s="31"/>
      <c r="D289" s="31"/>
      <c r="E289" s="31"/>
      <c r="F289" s="31"/>
      <c r="G289" s="74"/>
    </row>
    <row r="290" ht="15.75" customHeight="1">
      <c r="C290" s="31"/>
      <c r="D290" s="31"/>
      <c r="E290" s="31"/>
      <c r="F290" s="31"/>
      <c r="G290" s="74"/>
    </row>
    <row r="291" ht="15.75" customHeight="1">
      <c r="C291" s="31"/>
      <c r="D291" s="31"/>
      <c r="E291" s="31"/>
      <c r="F291" s="31"/>
      <c r="G291" s="74"/>
    </row>
    <row r="292" ht="15.75" customHeight="1">
      <c r="C292" s="31"/>
      <c r="D292" s="31"/>
      <c r="E292" s="31"/>
      <c r="F292" s="31"/>
      <c r="G292" s="74"/>
    </row>
    <row r="293" ht="15.75" customHeight="1">
      <c r="C293" s="31"/>
      <c r="D293" s="31"/>
      <c r="E293" s="31"/>
      <c r="F293" s="31"/>
      <c r="G293" s="74"/>
    </row>
    <row r="294" ht="15.75" customHeight="1">
      <c r="C294" s="31"/>
      <c r="D294" s="31"/>
      <c r="E294" s="31"/>
      <c r="F294" s="31"/>
      <c r="G294" s="74"/>
    </row>
    <row r="295" ht="15.75" customHeight="1">
      <c r="C295" s="31"/>
      <c r="D295" s="31"/>
      <c r="E295" s="31"/>
      <c r="F295" s="31"/>
      <c r="G295" s="74"/>
    </row>
    <row r="296" ht="15.75" customHeight="1">
      <c r="C296" s="31"/>
      <c r="D296" s="31"/>
      <c r="E296" s="31"/>
      <c r="F296" s="31"/>
      <c r="G296" s="74"/>
    </row>
    <row r="297" ht="15.75" customHeight="1">
      <c r="C297" s="31"/>
      <c r="D297" s="31"/>
      <c r="E297" s="31"/>
      <c r="F297" s="31"/>
      <c r="G297" s="74"/>
    </row>
    <row r="298" ht="15.75" customHeight="1">
      <c r="C298" s="31"/>
      <c r="D298" s="31"/>
      <c r="E298" s="31"/>
      <c r="F298" s="31"/>
      <c r="G298" s="74"/>
    </row>
    <row r="299" ht="15.75" customHeight="1">
      <c r="C299" s="31"/>
      <c r="D299" s="31"/>
      <c r="E299" s="31"/>
      <c r="F299" s="31"/>
      <c r="G299" s="74"/>
    </row>
    <row r="300" ht="15.75" customHeight="1">
      <c r="C300" s="31"/>
      <c r="D300" s="31"/>
      <c r="E300" s="31"/>
      <c r="F300" s="31"/>
      <c r="G300" s="74"/>
    </row>
    <row r="301" ht="15.75" customHeight="1">
      <c r="C301" s="31"/>
      <c r="D301" s="31"/>
      <c r="E301" s="31"/>
      <c r="F301" s="31"/>
      <c r="G301" s="74"/>
    </row>
    <row r="302" ht="15.75" customHeight="1">
      <c r="C302" s="31"/>
      <c r="D302" s="31"/>
      <c r="E302" s="31"/>
      <c r="F302" s="31"/>
      <c r="G302" s="74"/>
    </row>
    <row r="303" ht="15.75" customHeight="1">
      <c r="C303" s="31"/>
      <c r="D303" s="31"/>
      <c r="E303" s="31"/>
      <c r="F303" s="31"/>
      <c r="G303" s="74"/>
    </row>
    <row r="304" ht="15.75" customHeight="1">
      <c r="C304" s="31"/>
      <c r="D304" s="31"/>
      <c r="E304" s="31"/>
      <c r="F304" s="31"/>
      <c r="G304" s="74"/>
    </row>
    <row r="305" ht="15.75" customHeight="1">
      <c r="C305" s="31"/>
      <c r="D305" s="31"/>
      <c r="E305" s="31"/>
      <c r="F305" s="31"/>
      <c r="G305" s="74"/>
    </row>
    <row r="306" ht="15.75" customHeight="1">
      <c r="C306" s="31"/>
      <c r="D306" s="31"/>
      <c r="E306" s="31"/>
      <c r="F306" s="31"/>
      <c r="G306" s="74"/>
    </row>
    <row r="307" ht="15.75" customHeight="1">
      <c r="C307" s="31"/>
      <c r="D307" s="31"/>
      <c r="E307" s="31"/>
      <c r="F307" s="31"/>
      <c r="G307" s="74"/>
    </row>
    <row r="308" ht="15.75" customHeight="1">
      <c r="C308" s="31"/>
      <c r="D308" s="31"/>
      <c r="E308" s="31"/>
      <c r="F308" s="31"/>
      <c r="G308" s="74"/>
    </row>
    <row r="309" ht="15.75" customHeight="1">
      <c r="C309" s="31"/>
      <c r="D309" s="31"/>
      <c r="E309" s="31"/>
      <c r="F309" s="31"/>
      <c r="G309" s="74"/>
    </row>
    <row r="310" ht="15.75" customHeight="1">
      <c r="C310" s="31"/>
      <c r="D310" s="31"/>
      <c r="E310" s="31"/>
      <c r="F310" s="31"/>
      <c r="G310" s="74"/>
    </row>
    <row r="311" ht="15.75" customHeight="1">
      <c r="C311" s="31"/>
      <c r="D311" s="31"/>
      <c r="E311" s="31"/>
      <c r="F311" s="31"/>
      <c r="G311" s="74"/>
    </row>
    <row r="312" ht="15.75" customHeight="1">
      <c r="C312" s="31"/>
      <c r="D312" s="31"/>
      <c r="E312" s="31"/>
      <c r="F312" s="31"/>
      <c r="G312" s="74"/>
    </row>
    <row r="313" ht="15.75" customHeight="1">
      <c r="C313" s="31"/>
      <c r="D313" s="31"/>
      <c r="E313" s="31"/>
      <c r="F313" s="31"/>
      <c r="G313" s="74"/>
    </row>
    <row r="314" ht="15.75" customHeight="1">
      <c r="C314" s="31"/>
      <c r="D314" s="31"/>
      <c r="E314" s="31"/>
      <c r="F314" s="31"/>
      <c r="G314" s="74"/>
    </row>
    <row r="315" ht="15.75" customHeight="1">
      <c r="C315" s="31"/>
      <c r="D315" s="31"/>
      <c r="E315" s="31"/>
      <c r="F315" s="31"/>
      <c r="G315" s="74"/>
    </row>
    <row r="316" ht="15.75" customHeight="1">
      <c r="C316" s="31"/>
      <c r="D316" s="31"/>
      <c r="E316" s="31"/>
      <c r="F316" s="31"/>
      <c r="G316" s="74"/>
    </row>
    <row r="317" ht="15.75" customHeight="1">
      <c r="C317" s="31"/>
      <c r="D317" s="31"/>
      <c r="E317" s="31"/>
      <c r="F317" s="31"/>
      <c r="G317" s="74"/>
    </row>
    <row r="318" ht="15.75" customHeight="1">
      <c r="C318" s="31"/>
      <c r="D318" s="31"/>
      <c r="E318" s="31"/>
      <c r="F318" s="31"/>
      <c r="G318" s="74"/>
    </row>
    <row r="319" ht="15.75" customHeight="1">
      <c r="C319" s="31"/>
      <c r="D319" s="31"/>
      <c r="E319" s="31"/>
      <c r="F319" s="31"/>
      <c r="G319" s="74"/>
    </row>
    <row r="320" ht="15.75" customHeight="1">
      <c r="C320" s="31"/>
      <c r="D320" s="31"/>
      <c r="E320" s="31"/>
      <c r="F320" s="31"/>
      <c r="G320" s="74"/>
    </row>
    <row r="321" ht="15.75" customHeight="1">
      <c r="C321" s="31"/>
      <c r="D321" s="31"/>
      <c r="E321" s="31"/>
      <c r="F321" s="31"/>
      <c r="G321" s="74"/>
    </row>
    <row r="322" ht="15.75" customHeight="1">
      <c r="C322" s="31"/>
      <c r="D322" s="31"/>
      <c r="E322" s="31"/>
      <c r="F322" s="31"/>
      <c r="G322" s="74"/>
    </row>
    <row r="323" ht="15.75" customHeight="1">
      <c r="C323" s="31"/>
      <c r="D323" s="31"/>
      <c r="E323" s="31"/>
      <c r="F323" s="31"/>
      <c r="G323" s="74"/>
    </row>
    <row r="324" ht="15.75" customHeight="1">
      <c r="C324" s="31"/>
      <c r="D324" s="31"/>
      <c r="E324" s="31"/>
      <c r="F324" s="31"/>
      <c r="G324" s="74"/>
    </row>
    <row r="325" ht="15.75" customHeight="1">
      <c r="C325" s="31"/>
      <c r="D325" s="31"/>
      <c r="E325" s="31"/>
      <c r="F325" s="31"/>
      <c r="G325" s="74"/>
    </row>
    <row r="326" ht="15.75" customHeight="1">
      <c r="C326" s="31"/>
      <c r="D326" s="31"/>
      <c r="E326" s="31"/>
      <c r="F326" s="31"/>
      <c r="G326" s="74"/>
    </row>
    <row r="327" ht="15.75" customHeight="1">
      <c r="C327" s="31"/>
      <c r="D327" s="31"/>
      <c r="E327" s="31"/>
      <c r="F327" s="31"/>
      <c r="G327" s="74"/>
    </row>
    <row r="328" ht="15.75" customHeight="1">
      <c r="C328" s="31"/>
      <c r="D328" s="31"/>
      <c r="E328" s="31"/>
      <c r="F328" s="31"/>
      <c r="G328" s="74"/>
    </row>
    <row r="329" ht="15.75" customHeight="1">
      <c r="C329" s="31"/>
      <c r="D329" s="31"/>
      <c r="E329" s="31"/>
      <c r="F329" s="31"/>
      <c r="G329" s="74"/>
    </row>
    <row r="330" ht="15.75" customHeight="1">
      <c r="C330" s="31"/>
      <c r="D330" s="31"/>
      <c r="E330" s="31"/>
      <c r="F330" s="31"/>
      <c r="G330" s="74"/>
    </row>
    <row r="331" ht="15.75" customHeight="1">
      <c r="C331" s="31"/>
      <c r="D331" s="31"/>
      <c r="E331" s="31"/>
      <c r="F331" s="31"/>
      <c r="G331" s="74"/>
    </row>
    <row r="332" ht="15.75" customHeight="1">
      <c r="G332" s="74"/>
    </row>
    <row r="333" ht="15.75" customHeight="1">
      <c r="G333" s="74"/>
    </row>
    <row r="334" ht="15.75" customHeight="1">
      <c r="G334" s="74"/>
    </row>
    <row r="335" ht="15.75" customHeight="1">
      <c r="G335" s="74"/>
    </row>
    <row r="336" ht="15.75" customHeight="1">
      <c r="G336" s="74"/>
    </row>
    <row r="337" ht="15.75" customHeight="1">
      <c r="G337" s="74"/>
    </row>
    <row r="338" ht="15.75" customHeight="1">
      <c r="G338" s="74"/>
    </row>
    <row r="339" ht="15.75" customHeight="1">
      <c r="G339" s="74"/>
    </row>
    <row r="340" ht="15.75" customHeight="1">
      <c r="G340" s="74"/>
    </row>
    <row r="341" ht="15.75" customHeight="1">
      <c r="G341" s="74"/>
    </row>
    <row r="342" ht="15.75" customHeight="1">
      <c r="G342" s="74"/>
    </row>
    <row r="343" ht="15.75" customHeight="1">
      <c r="G343" s="74"/>
    </row>
    <row r="344" ht="15.75" customHeight="1">
      <c r="G344" s="74"/>
    </row>
    <row r="345" ht="15.75" customHeight="1">
      <c r="G345" s="74"/>
    </row>
    <row r="346" ht="15.75" customHeight="1">
      <c r="G346" s="74"/>
    </row>
    <row r="347" ht="15.75" customHeight="1">
      <c r="G347" s="74"/>
    </row>
    <row r="348" ht="15.75" customHeight="1">
      <c r="G348" s="74"/>
    </row>
    <row r="349" ht="15.75" customHeight="1">
      <c r="G349" s="74"/>
    </row>
    <row r="350" ht="15.75" customHeight="1">
      <c r="G350" s="74"/>
    </row>
    <row r="351" ht="15.75" customHeight="1">
      <c r="G351" s="74"/>
    </row>
    <row r="352" ht="15.75" customHeight="1">
      <c r="G352" s="74"/>
    </row>
    <row r="353" ht="15.75" customHeight="1">
      <c r="G353" s="74"/>
    </row>
    <row r="354" ht="15.75" customHeight="1">
      <c r="G354" s="74"/>
    </row>
    <row r="355" ht="15.75" customHeight="1">
      <c r="G355" s="74"/>
    </row>
    <row r="356" ht="15.75" customHeight="1">
      <c r="G356" s="74"/>
    </row>
    <row r="357" ht="15.75" customHeight="1">
      <c r="G357" s="74"/>
    </row>
    <row r="358" ht="15.75" customHeight="1">
      <c r="G358" s="74"/>
    </row>
    <row r="359" ht="15.75" customHeight="1">
      <c r="G359" s="74"/>
    </row>
    <row r="360" ht="15.75" customHeight="1">
      <c r="G360" s="74"/>
    </row>
    <row r="361" ht="15.75" customHeight="1">
      <c r="G361" s="74"/>
    </row>
    <row r="362" ht="15.75" customHeight="1">
      <c r="G362" s="74"/>
    </row>
    <row r="363" ht="15.75" customHeight="1">
      <c r="G363" s="74"/>
    </row>
    <row r="364" ht="15.75" customHeight="1">
      <c r="G364" s="74"/>
    </row>
    <row r="365" ht="15.75" customHeight="1">
      <c r="G365" s="74"/>
    </row>
    <row r="366" ht="15.75" customHeight="1">
      <c r="G366" s="74"/>
    </row>
    <row r="367" ht="15.75" customHeight="1">
      <c r="G367" s="74"/>
    </row>
    <row r="368" ht="15.75" customHeight="1">
      <c r="G368" s="74"/>
    </row>
    <row r="369" ht="15.75" customHeight="1">
      <c r="G369" s="74"/>
    </row>
    <row r="370" ht="15.75" customHeight="1">
      <c r="G370" s="74"/>
    </row>
    <row r="371" ht="15.75" customHeight="1">
      <c r="G371" s="74"/>
    </row>
    <row r="372" ht="15.75" customHeight="1">
      <c r="G372" s="74"/>
    </row>
    <row r="373" ht="15.75" customHeight="1">
      <c r="G373" s="74"/>
    </row>
    <row r="374" ht="15.75" customHeight="1">
      <c r="G374" s="74"/>
    </row>
    <row r="375" ht="15.75" customHeight="1">
      <c r="G375" s="74"/>
    </row>
    <row r="376" ht="15.75" customHeight="1">
      <c r="G376" s="74"/>
    </row>
    <row r="377" ht="15.75" customHeight="1">
      <c r="G377" s="74"/>
    </row>
    <row r="378" ht="15.75" customHeight="1">
      <c r="G378" s="74"/>
    </row>
    <row r="379" ht="15.75" customHeight="1">
      <c r="G379" s="74"/>
    </row>
    <row r="380" ht="15.75" customHeight="1">
      <c r="G380" s="74"/>
    </row>
    <row r="381" ht="15.75" customHeight="1">
      <c r="G381" s="74"/>
    </row>
    <row r="382" ht="15.75" customHeight="1">
      <c r="G382" s="74"/>
    </row>
    <row r="383" ht="15.75" customHeight="1">
      <c r="G383" s="74"/>
    </row>
    <row r="384" ht="15.75" customHeight="1">
      <c r="G384" s="74"/>
    </row>
    <row r="385" ht="15.75" customHeight="1">
      <c r="G385" s="74"/>
    </row>
    <row r="386" ht="15.75" customHeight="1">
      <c r="G386" s="74"/>
    </row>
    <row r="387" ht="15.75" customHeight="1">
      <c r="G387" s="74"/>
    </row>
    <row r="388" ht="15.75" customHeight="1">
      <c r="G388" s="74"/>
    </row>
    <row r="389" ht="15.75" customHeight="1">
      <c r="G389" s="74"/>
    </row>
    <row r="390" ht="15.75" customHeight="1">
      <c r="G390" s="74"/>
    </row>
    <row r="391" ht="15.75" customHeight="1">
      <c r="G391" s="74"/>
    </row>
    <row r="392" ht="15.75" customHeight="1">
      <c r="G392" s="74"/>
    </row>
    <row r="393" ht="15.75" customHeight="1">
      <c r="G393" s="74"/>
    </row>
    <row r="394" ht="15.75" customHeight="1">
      <c r="G394" s="74"/>
    </row>
    <row r="395" ht="15.75" customHeight="1">
      <c r="G395" s="74"/>
    </row>
    <row r="396" ht="15.75" customHeight="1">
      <c r="G396" s="74"/>
    </row>
    <row r="397" ht="15.75" customHeight="1">
      <c r="G397" s="74"/>
    </row>
    <row r="398" ht="15.75" customHeight="1">
      <c r="G398" s="74"/>
    </row>
    <row r="399" ht="15.75" customHeight="1">
      <c r="G399" s="74"/>
    </row>
    <row r="400" ht="15.75" customHeight="1">
      <c r="G400" s="74"/>
    </row>
    <row r="401" ht="15.75" customHeight="1">
      <c r="G401" s="74"/>
    </row>
    <row r="402" ht="15.75" customHeight="1">
      <c r="G402" s="74"/>
    </row>
    <row r="403" ht="15.75" customHeight="1">
      <c r="G403" s="74"/>
    </row>
    <row r="404" ht="15.75" customHeight="1">
      <c r="G404" s="74"/>
    </row>
    <row r="405" ht="15.75" customHeight="1">
      <c r="G405" s="74"/>
    </row>
    <row r="406" ht="15.75" customHeight="1">
      <c r="G406" s="74"/>
    </row>
    <row r="407" ht="15.75" customHeight="1">
      <c r="G407" s="74"/>
    </row>
    <row r="408" ht="15.75" customHeight="1">
      <c r="G408" s="74"/>
    </row>
    <row r="409" ht="15.75" customHeight="1">
      <c r="G409" s="74"/>
    </row>
    <row r="410" ht="15.75" customHeight="1">
      <c r="G410" s="74"/>
    </row>
    <row r="411" ht="15.75" customHeight="1">
      <c r="G411" s="74"/>
    </row>
    <row r="412" ht="15.75" customHeight="1">
      <c r="G412" s="74"/>
    </row>
    <row r="413" ht="15.75" customHeight="1">
      <c r="G413" s="74"/>
    </row>
    <row r="414" ht="15.75" customHeight="1">
      <c r="G414" s="74"/>
    </row>
    <row r="415" ht="15.75" customHeight="1">
      <c r="G415" s="74"/>
    </row>
    <row r="416" ht="15.75" customHeight="1">
      <c r="G416" s="74"/>
    </row>
    <row r="417" ht="15.75" customHeight="1">
      <c r="G417" s="74"/>
    </row>
    <row r="418" ht="15.75" customHeight="1">
      <c r="G418" s="74"/>
    </row>
    <row r="419" ht="15.75" customHeight="1">
      <c r="G419" s="74"/>
    </row>
    <row r="420" ht="15.75" customHeight="1">
      <c r="G420" s="74"/>
    </row>
    <row r="421" ht="15.75" customHeight="1">
      <c r="G421" s="74"/>
    </row>
    <row r="422" ht="15.75" customHeight="1">
      <c r="G422" s="74"/>
    </row>
    <row r="423" ht="15.75" customHeight="1">
      <c r="G423" s="74"/>
    </row>
    <row r="424" ht="15.75" customHeight="1">
      <c r="G424" s="74"/>
    </row>
    <row r="425" ht="15.75" customHeight="1">
      <c r="G425" s="74"/>
    </row>
    <row r="426" ht="15.75" customHeight="1">
      <c r="G426" s="74"/>
    </row>
    <row r="427" ht="15.75" customHeight="1">
      <c r="G427" s="74"/>
    </row>
    <row r="428" ht="15.75" customHeight="1">
      <c r="G428" s="74"/>
    </row>
    <row r="429" ht="15.75" customHeight="1">
      <c r="G429" s="74"/>
    </row>
    <row r="430" ht="15.75" customHeight="1">
      <c r="G430" s="74"/>
    </row>
    <row r="431" ht="15.75" customHeight="1">
      <c r="G431" s="74"/>
    </row>
    <row r="432" ht="15.75" customHeight="1">
      <c r="G432" s="74"/>
    </row>
    <row r="433" ht="15.75" customHeight="1">
      <c r="G433" s="74"/>
    </row>
    <row r="434" ht="15.75" customHeight="1">
      <c r="G434" s="74"/>
    </row>
    <row r="435" ht="15.75" customHeight="1">
      <c r="G435" s="74"/>
    </row>
    <row r="436" ht="15.75" customHeight="1">
      <c r="G436" s="74"/>
    </row>
    <row r="437" ht="15.75" customHeight="1">
      <c r="G437" s="74"/>
    </row>
    <row r="438" ht="15.75" customHeight="1">
      <c r="G438" s="74"/>
    </row>
    <row r="439" ht="15.75" customHeight="1">
      <c r="G439" s="74"/>
    </row>
    <row r="440" ht="15.75" customHeight="1">
      <c r="G440" s="74"/>
    </row>
    <row r="441" ht="15.75" customHeight="1">
      <c r="G441" s="74"/>
    </row>
    <row r="442" ht="15.75" customHeight="1">
      <c r="G442" s="74"/>
    </row>
    <row r="443" ht="15.75" customHeight="1">
      <c r="G443" s="74"/>
    </row>
    <row r="444" ht="15.75" customHeight="1">
      <c r="G444" s="74"/>
    </row>
    <row r="445" ht="15.75" customHeight="1">
      <c r="G445" s="74"/>
    </row>
    <row r="446" ht="15.75" customHeight="1">
      <c r="G446" s="74"/>
    </row>
    <row r="447" ht="15.75" customHeight="1">
      <c r="G447" s="74"/>
    </row>
    <row r="448" ht="15.75" customHeight="1">
      <c r="G448" s="74"/>
    </row>
    <row r="449" ht="15.75" customHeight="1">
      <c r="G449" s="74"/>
    </row>
    <row r="450" ht="15.75" customHeight="1">
      <c r="G450" s="74"/>
    </row>
    <row r="451" ht="15.75" customHeight="1">
      <c r="G451" s="74"/>
    </row>
    <row r="452" ht="15.75" customHeight="1">
      <c r="G452" s="74"/>
    </row>
    <row r="453" ht="15.75" customHeight="1">
      <c r="G453" s="74"/>
    </row>
    <row r="454" ht="15.75" customHeight="1">
      <c r="G454" s="74"/>
    </row>
    <row r="455" ht="15.75" customHeight="1">
      <c r="G455" s="74"/>
    </row>
    <row r="456" ht="15.75" customHeight="1">
      <c r="G456" s="74"/>
    </row>
    <row r="457" ht="15.75" customHeight="1">
      <c r="G457" s="74"/>
    </row>
    <row r="458" ht="15.75" customHeight="1">
      <c r="G458" s="74"/>
    </row>
    <row r="459" ht="15.75" customHeight="1">
      <c r="G459" s="74"/>
    </row>
    <row r="460" ht="15.75" customHeight="1">
      <c r="G460" s="74"/>
    </row>
    <row r="461" ht="15.75" customHeight="1">
      <c r="G461" s="74"/>
    </row>
    <row r="462" ht="15.75" customHeight="1">
      <c r="G462" s="74"/>
    </row>
    <row r="463" ht="15.75" customHeight="1">
      <c r="G463" s="74"/>
    </row>
    <row r="464" ht="15.75" customHeight="1">
      <c r="G464" s="74"/>
    </row>
    <row r="465" ht="15.75" customHeight="1">
      <c r="G465" s="74"/>
    </row>
    <row r="466" ht="15.75" customHeight="1">
      <c r="G466" s="74"/>
    </row>
    <row r="467" ht="15.75" customHeight="1">
      <c r="G467" s="74"/>
    </row>
    <row r="468" ht="15.75" customHeight="1">
      <c r="G468" s="74"/>
    </row>
    <row r="469" ht="15.75" customHeight="1">
      <c r="G469" s="74"/>
    </row>
    <row r="470" ht="15.75" customHeight="1">
      <c r="G470" s="74"/>
    </row>
    <row r="471" ht="15.75" customHeight="1">
      <c r="G471" s="74"/>
    </row>
    <row r="472" ht="15.75" customHeight="1">
      <c r="G472" s="74"/>
    </row>
    <row r="473" ht="15.75" customHeight="1">
      <c r="G473" s="74"/>
    </row>
    <row r="474" ht="15.75" customHeight="1">
      <c r="G474" s="74"/>
    </row>
    <row r="475" ht="15.75" customHeight="1">
      <c r="G475" s="74"/>
    </row>
    <row r="476" ht="15.75" customHeight="1">
      <c r="G476" s="74"/>
    </row>
    <row r="477" ht="15.75" customHeight="1">
      <c r="G477" s="74"/>
    </row>
    <row r="478" ht="15.75" customHeight="1">
      <c r="G478" s="74"/>
    </row>
    <row r="479" ht="15.75" customHeight="1">
      <c r="G479" s="74"/>
    </row>
    <row r="480" ht="15.75" customHeight="1">
      <c r="G480" s="74"/>
    </row>
    <row r="481" ht="15.75" customHeight="1">
      <c r="G481" s="74"/>
    </row>
    <row r="482" ht="15.75" customHeight="1">
      <c r="G482" s="74"/>
    </row>
    <row r="483" ht="15.75" customHeight="1">
      <c r="G483" s="74"/>
    </row>
    <row r="484" ht="15.75" customHeight="1">
      <c r="G484" s="74"/>
    </row>
    <row r="485" ht="15.75" customHeight="1">
      <c r="G485" s="74"/>
    </row>
    <row r="486" ht="15.75" customHeight="1">
      <c r="G486" s="74"/>
    </row>
    <row r="487" ht="15.75" customHeight="1">
      <c r="G487" s="74"/>
    </row>
    <row r="488" ht="15.75" customHeight="1">
      <c r="G488" s="74"/>
    </row>
    <row r="489" ht="15.75" customHeight="1">
      <c r="G489" s="74"/>
    </row>
    <row r="490" ht="15.75" customHeight="1">
      <c r="G490" s="74"/>
    </row>
    <row r="491" ht="15.75" customHeight="1">
      <c r="G491" s="74"/>
    </row>
    <row r="492" ht="15.75" customHeight="1">
      <c r="G492" s="74"/>
    </row>
    <row r="493" ht="15.75" customHeight="1">
      <c r="G493" s="74"/>
    </row>
    <row r="494" ht="15.75" customHeight="1">
      <c r="G494" s="74"/>
    </row>
    <row r="495" ht="15.75" customHeight="1">
      <c r="G495" s="74"/>
    </row>
    <row r="496" ht="15.75" customHeight="1">
      <c r="G496" s="74"/>
    </row>
    <row r="497" ht="15.75" customHeight="1">
      <c r="G497" s="74"/>
    </row>
    <row r="498" ht="15.75" customHeight="1">
      <c r="G498" s="74"/>
    </row>
    <row r="499" ht="15.75" customHeight="1">
      <c r="G499" s="74"/>
    </row>
    <row r="500" ht="15.75" customHeight="1">
      <c r="G500" s="74"/>
    </row>
    <row r="501" ht="15.75" customHeight="1">
      <c r="G501" s="74"/>
    </row>
    <row r="502" ht="15.75" customHeight="1">
      <c r="G502" s="74"/>
    </row>
    <row r="503" ht="15.75" customHeight="1">
      <c r="G503" s="74"/>
    </row>
    <row r="504" ht="15.75" customHeight="1">
      <c r="G504" s="74"/>
    </row>
    <row r="505" ht="15.75" customHeight="1">
      <c r="G505" s="74"/>
    </row>
    <row r="506" ht="15.75" customHeight="1">
      <c r="G506" s="74"/>
    </row>
    <row r="507" ht="15.75" customHeight="1">
      <c r="G507" s="74"/>
    </row>
    <row r="508" ht="15.75" customHeight="1">
      <c r="G508" s="74"/>
    </row>
    <row r="509" ht="15.75" customHeight="1">
      <c r="G509" s="74"/>
    </row>
    <row r="510" ht="15.75" customHeight="1">
      <c r="G510" s="74"/>
    </row>
    <row r="511" ht="15.75" customHeight="1">
      <c r="G511" s="74"/>
    </row>
    <row r="512" ht="15.75" customHeight="1">
      <c r="G512" s="74"/>
    </row>
    <row r="513" ht="15.75" customHeight="1">
      <c r="G513" s="74"/>
    </row>
    <row r="514" ht="15.75" customHeight="1">
      <c r="G514" s="74"/>
    </row>
    <row r="515" ht="15.75" customHeight="1">
      <c r="G515" s="74"/>
    </row>
    <row r="516" ht="15.75" customHeight="1">
      <c r="G516" s="74"/>
    </row>
    <row r="517" ht="15.75" customHeight="1">
      <c r="G517" s="74"/>
    </row>
    <row r="518" ht="15.75" customHeight="1">
      <c r="G518" s="74"/>
    </row>
    <row r="519" ht="15.75" customHeight="1">
      <c r="G519" s="74"/>
    </row>
    <row r="520" ht="15.75" customHeight="1">
      <c r="G520" s="74"/>
    </row>
    <row r="521" ht="15.75" customHeight="1">
      <c r="G521" s="74"/>
    </row>
    <row r="522" ht="15.75" customHeight="1">
      <c r="G522" s="74"/>
    </row>
    <row r="523" ht="15.75" customHeight="1">
      <c r="G523" s="74"/>
    </row>
    <row r="524" ht="15.75" customHeight="1">
      <c r="G524" s="74"/>
    </row>
    <row r="525" ht="15.75" customHeight="1">
      <c r="G525" s="74"/>
    </row>
    <row r="526" ht="15.75" customHeight="1">
      <c r="G526" s="74"/>
    </row>
    <row r="527" ht="15.75" customHeight="1">
      <c r="G527" s="74"/>
    </row>
    <row r="528" ht="15.75" customHeight="1">
      <c r="G528" s="74"/>
    </row>
    <row r="529" ht="15.75" customHeight="1">
      <c r="G529" s="74"/>
    </row>
    <row r="530" ht="15.75" customHeight="1">
      <c r="G530" s="74"/>
    </row>
    <row r="531" ht="15.75" customHeight="1">
      <c r="G531" s="74"/>
    </row>
    <row r="532" ht="15.75" customHeight="1">
      <c r="G532" s="74"/>
    </row>
    <row r="533" ht="15.75" customHeight="1">
      <c r="G533" s="74"/>
    </row>
    <row r="534" ht="15.75" customHeight="1">
      <c r="G534" s="74"/>
    </row>
    <row r="535" ht="15.75" customHeight="1">
      <c r="G535" s="74"/>
    </row>
    <row r="536" ht="15.75" customHeight="1">
      <c r="G536" s="74"/>
    </row>
    <row r="537" ht="15.75" customHeight="1">
      <c r="G537" s="74"/>
    </row>
    <row r="538" ht="15.75" customHeight="1">
      <c r="G538" s="74"/>
    </row>
    <row r="539" ht="15.75" customHeight="1">
      <c r="G539" s="74"/>
    </row>
    <row r="540" ht="15.75" customHeight="1">
      <c r="G540" s="74"/>
    </row>
    <row r="541" ht="15.75" customHeight="1">
      <c r="G541" s="74"/>
    </row>
    <row r="542" ht="15.75" customHeight="1">
      <c r="G542" s="74"/>
    </row>
    <row r="543" ht="15.75" customHeight="1">
      <c r="G543" s="74"/>
    </row>
    <row r="544" ht="15.75" customHeight="1">
      <c r="G544" s="74"/>
    </row>
    <row r="545" ht="15.75" customHeight="1">
      <c r="G545" s="74"/>
    </row>
    <row r="546" ht="15.75" customHeight="1">
      <c r="G546" s="74"/>
    </row>
    <row r="547" ht="15.75" customHeight="1">
      <c r="G547" s="74"/>
    </row>
    <row r="548" ht="15.75" customHeight="1">
      <c r="G548" s="74"/>
    </row>
    <row r="549" ht="15.75" customHeight="1">
      <c r="G549" s="74"/>
    </row>
    <row r="550" ht="15.75" customHeight="1">
      <c r="G550" s="74"/>
    </row>
    <row r="551" ht="15.75" customHeight="1">
      <c r="G551" s="74"/>
    </row>
    <row r="552" ht="15.75" customHeight="1">
      <c r="G552" s="74"/>
    </row>
    <row r="553" ht="15.75" customHeight="1">
      <c r="G553" s="74"/>
    </row>
    <row r="554" ht="15.75" customHeight="1">
      <c r="G554" s="74"/>
    </row>
    <row r="555" ht="15.75" customHeight="1">
      <c r="G555" s="74"/>
    </row>
    <row r="556" ht="15.75" customHeight="1">
      <c r="G556" s="74"/>
    </row>
    <row r="557" ht="15.75" customHeight="1">
      <c r="G557" s="74"/>
    </row>
    <row r="558" ht="15.75" customHeight="1">
      <c r="G558" s="74"/>
    </row>
    <row r="559" ht="15.75" customHeight="1">
      <c r="G559" s="74"/>
    </row>
    <row r="560" ht="15.75" customHeight="1">
      <c r="G560" s="74"/>
    </row>
    <row r="561" ht="15.75" customHeight="1">
      <c r="G561" s="74"/>
    </row>
    <row r="562" ht="15.75" customHeight="1">
      <c r="G562" s="74"/>
    </row>
    <row r="563" ht="15.75" customHeight="1">
      <c r="G563" s="74"/>
    </row>
    <row r="564" ht="15.75" customHeight="1">
      <c r="G564" s="74"/>
    </row>
    <row r="565" ht="15.75" customHeight="1">
      <c r="G565" s="74"/>
    </row>
    <row r="566" ht="15.75" customHeight="1">
      <c r="G566" s="74"/>
    </row>
    <row r="567" ht="15.75" customHeight="1">
      <c r="G567" s="74"/>
    </row>
    <row r="568" ht="15.75" customHeight="1">
      <c r="G568" s="74"/>
    </row>
    <row r="569" ht="15.75" customHeight="1">
      <c r="G569" s="74"/>
    </row>
    <row r="570" ht="15.75" customHeight="1">
      <c r="G570" s="74"/>
    </row>
    <row r="571" ht="15.75" customHeight="1">
      <c r="G571" s="74"/>
    </row>
    <row r="572" ht="15.75" customHeight="1">
      <c r="G572" s="74"/>
    </row>
    <row r="573" ht="15.75" customHeight="1">
      <c r="G573" s="74"/>
    </row>
    <row r="574" ht="15.75" customHeight="1">
      <c r="G574" s="74"/>
    </row>
    <row r="575" ht="15.75" customHeight="1">
      <c r="G575" s="74"/>
    </row>
    <row r="576" ht="15.75" customHeight="1">
      <c r="G576" s="74"/>
    </row>
    <row r="577" ht="15.75" customHeight="1">
      <c r="G577" s="74"/>
    </row>
    <row r="578" ht="15.75" customHeight="1">
      <c r="G578" s="74"/>
    </row>
    <row r="579" ht="15.75" customHeight="1">
      <c r="G579" s="74"/>
    </row>
    <row r="580" ht="15.75" customHeight="1">
      <c r="G580" s="74"/>
    </row>
    <row r="581" ht="15.75" customHeight="1">
      <c r="G581" s="74"/>
    </row>
    <row r="582" ht="15.75" customHeight="1">
      <c r="G582" s="74"/>
    </row>
    <row r="583" ht="15.75" customHeight="1">
      <c r="G583" s="74"/>
    </row>
    <row r="584" ht="15.75" customHeight="1">
      <c r="G584" s="74"/>
    </row>
    <row r="585" ht="15.75" customHeight="1">
      <c r="G585" s="74"/>
    </row>
    <row r="586" ht="15.75" customHeight="1">
      <c r="G586" s="74"/>
    </row>
    <row r="587" ht="15.75" customHeight="1">
      <c r="G587" s="74"/>
    </row>
    <row r="588" ht="15.75" customHeight="1">
      <c r="G588" s="74"/>
    </row>
    <row r="589" ht="15.75" customHeight="1">
      <c r="G589" s="74"/>
    </row>
    <row r="590" ht="15.75" customHeight="1">
      <c r="G590" s="74"/>
    </row>
    <row r="591" ht="15.75" customHeight="1">
      <c r="G591" s="74"/>
    </row>
    <row r="592" ht="15.75" customHeight="1">
      <c r="G592" s="74"/>
    </row>
    <row r="593" ht="15.75" customHeight="1">
      <c r="G593" s="74"/>
    </row>
    <row r="594" ht="15.75" customHeight="1">
      <c r="G594" s="74"/>
    </row>
    <row r="595" ht="15.75" customHeight="1">
      <c r="G595" s="74"/>
    </row>
    <row r="596" ht="15.75" customHeight="1">
      <c r="G596" s="74"/>
    </row>
    <row r="597" ht="15.75" customHeight="1">
      <c r="G597" s="74"/>
    </row>
    <row r="598" ht="15.75" customHeight="1">
      <c r="G598" s="74"/>
    </row>
    <row r="599" ht="15.75" customHeight="1">
      <c r="G599" s="74"/>
    </row>
    <row r="600" ht="15.75" customHeight="1">
      <c r="G600" s="74"/>
    </row>
    <row r="601" ht="15.75" customHeight="1">
      <c r="G601" s="74"/>
    </row>
    <row r="602" ht="15.75" customHeight="1">
      <c r="G602" s="74"/>
    </row>
    <row r="603" ht="15.75" customHeight="1">
      <c r="G603" s="74"/>
    </row>
    <row r="604" ht="15.75" customHeight="1">
      <c r="G604" s="74"/>
    </row>
    <row r="605" ht="15.75" customHeight="1">
      <c r="G605" s="74"/>
    </row>
    <row r="606" ht="15.75" customHeight="1">
      <c r="G606" s="74"/>
    </row>
    <row r="607" ht="15.75" customHeight="1">
      <c r="G607" s="74"/>
    </row>
    <row r="608" ht="15.75" customHeight="1">
      <c r="G608" s="74"/>
    </row>
    <row r="609" ht="15.75" customHeight="1">
      <c r="G609" s="74"/>
    </row>
    <row r="610" ht="15.75" customHeight="1">
      <c r="G610" s="74"/>
    </row>
    <row r="611" ht="15.75" customHeight="1">
      <c r="G611" s="74"/>
    </row>
    <row r="612" ht="15.75" customHeight="1">
      <c r="G612" s="74"/>
    </row>
    <row r="613" ht="15.75" customHeight="1">
      <c r="G613" s="74"/>
    </row>
    <row r="614" ht="15.75" customHeight="1">
      <c r="G614" s="74"/>
    </row>
    <row r="615" ht="15.75" customHeight="1">
      <c r="G615" s="74"/>
    </row>
    <row r="616" ht="15.75" customHeight="1">
      <c r="G616" s="74"/>
    </row>
    <row r="617" ht="15.75" customHeight="1">
      <c r="G617" s="74"/>
    </row>
    <row r="618" ht="15.75" customHeight="1">
      <c r="G618" s="74"/>
    </row>
    <row r="619" ht="15.75" customHeight="1">
      <c r="G619" s="74"/>
    </row>
    <row r="620" ht="15.75" customHeight="1">
      <c r="G620" s="74"/>
    </row>
    <row r="621" ht="15.75" customHeight="1">
      <c r="G621" s="74"/>
    </row>
    <row r="622" ht="15.75" customHeight="1">
      <c r="G622" s="74"/>
    </row>
    <row r="623" ht="15.75" customHeight="1">
      <c r="G623" s="74"/>
    </row>
    <row r="624" ht="15.75" customHeight="1">
      <c r="G624" s="74"/>
    </row>
    <row r="625" ht="15.75" customHeight="1">
      <c r="G625" s="74"/>
    </row>
    <row r="626" ht="15.75" customHeight="1">
      <c r="G626" s="74"/>
    </row>
    <row r="627" ht="15.75" customHeight="1">
      <c r="G627" s="74"/>
    </row>
    <row r="628" ht="15.75" customHeight="1">
      <c r="G628" s="74"/>
    </row>
    <row r="629" ht="15.75" customHeight="1">
      <c r="G629" s="74"/>
    </row>
    <row r="630" ht="15.75" customHeight="1">
      <c r="G630" s="74"/>
    </row>
    <row r="631" ht="15.75" customHeight="1">
      <c r="G631" s="74"/>
    </row>
    <row r="632" ht="15.75" customHeight="1">
      <c r="G632" s="74"/>
    </row>
    <row r="633" ht="15.75" customHeight="1">
      <c r="G633" s="74"/>
    </row>
    <row r="634" ht="15.75" customHeight="1">
      <c r="G634" s="74"/>
    </row>
    <row r="635" ht="15.75" customHeight="1">
      <c r="G635" s="74"/>
    </row>
    <row r="636" ht="15.75" customHeight="1">
      <c r="G636" s="74"/>
    </row>
    <row r="637" ht="15.75" customHeight="1">
      <c r="G637" s="74"/>
    </row>
    <row r="638" ht="15.75" customHeight="1">
      <c r="G638" s="74"/>
    </row>
    <row r="639" ht="15.75" customHeight="1">
      <c r="G639" s="74"/>
    </row>
    <row r="640" ht="15.75" customHeight="1">
      <c r="G640" s="74"/>
    </row>
    <row r="641" ht="15.75" customHeight="1">
      <c r="G641" s="74"/>
    </row>
    <row r="642" ht="15.75" customHeight="1">
      <c r="G642" s="74"/>
    </row>
    <row r="643" ht="15.75" customHeight="1">
      <c r="G643" s="74"/>
    </row>
    <row r="644" ht="15.75" customHeight="1">
      <c r="G644" s="74"/>
    </row>
    <row r="645" ht="15.75" customHeight="1">
      <c r="G645" s="74"/>
    </row>
    <row r="646" ht="15.75" customHeight="1">
      <c r="G646" s="74"/>
    </row>
    <row r="647" ht="15.75" customHeight="1">
      <c r="G647" s="74"/>
    </row>
    <row r="648" ht="15.75" customHeight="1">
      <c r="G648" s="74"/>
    </row>
    <row r="649" ht="15.75" customHeight="1">
      <c r="G649" s="74"/>
    </row>
    <row r="650" ht="15.75" customHeight="1">
      <c r="G650" s="74"/>
    </row>
    <row r="651" ht="15.75" customHeight="1">
      <c r="G651" s="74"/>
    </row>
    <row r="652" ht="15.75" customHeight="1">
      <c r="G652" s="74"/>
    </row>
    <row r="653" ht="15.75" customHeight="1">
      <c r="G653" s="74"/>
    </row>
    <row r="654" ht="15.75" customHeight="1">
      <c r="G654" s="74"/>
    </row>
    <row r="655" ht="15.75" customHeight="1">
      <c r="G655" s="74"/>
    </row>
    <row r="656" ht="15.75" customHeight="1">
      <c r="G656" s="74"/>
    </row>
    <row r="657" ht="15.75" customHeight="1">
      <c r="G657" s="74"/>
    </row>
    <row r="658" ht="15.75" customHeight="1">
      <c r="G658" s="74"/>
    </row>
    <row r="659" ht="15.75" customHeight="1">
      <c r="G659" s="74"/>
    </row>
    <row r="660" ht="15.75" customHeight="1">
      <c r="G660" s="74"/>
    </row>
    <row r="661" ht="15.75" customHeight="1">
      <c r="G661" s="74"/>
    </row>
    <row r="662" ht="15.75" customHeight="1">
      <c r="G662" s="74"/>
    </row>
    <row r="663" ht="15.75" customHeight="1">
      <c r="G663" s="74"/>
    </row>
    <row r="664" ht="15.75" customHeight="1">
      <c r="G664" s="74"/>
    </row>
    <row r="665" ht="15.75" customHeight="1">
      <c r="G665" s="74"/>
    </row>
    <row r="666" ht="15.75" customHeight="1">
      <c r="G666" s="74"/>
    </row>
    <row r="667" ht="15.75" customHeight="1">
      <c r="G667" s="74"/>
    </row>
    <row r="668" ht="15.75" customHeight="1">
      <c r="G668" s="74"/>
    </row>
    <row r="669" ht="15.75" customHeight="1">
      <c r="G669" s="74"/>
    </row>
    <row r="670" ht="15.75" customHeight="1">
      <c r="G670" s="74"/>
    </row>
    <row r="671" ht="15.75" customHeight="1">
      <c r="G671" s="74"/>
    </row>
    <row r="672" ht="15.75" customHeight="1">
      <c r="G672" s="74"/>
    </row>
    <row r="673" ht="15.75" customHeight="1">
      <c r="G673" s="74"/>
    </row>
    <row r="674" ht="15.75" customHeight="1">
      <c r="G674" s="74"/>
    </row>
    <row r="675" ht="15.75" customHeight="1">
      <c r="G675" s="74"/>
    </row>
    <row r="676" ht="15.75" customHeight="1">
      <c r="G676" s="74"/>
    </row>
    <row r="677" ht="15.75" customHeight="1">
      <c r="G677" s="74"/>
    </row>
    <row r="678" ht="15.75" customHeight="1">
      <c r="G678" s="74"/>
    </row>
    <row r="679" ht="15.75" customHeight="1">
      <c r="G679" s="74"/>
    </row>
    <row r="680" ht="15.75" customHeight="1">
      <c r="G680" s="74"/>
    </row>
    <row r="681" ht="15.75" customHeight="1">
      <c r="G681" s="74"/>
    </row>
    <row r="682" ht="15.75" customHeight="1">
      <c r="G682" s="74"/>
    </row>
    <row r="683" ht="15.75" customHeight="1">
      <c r="G683" s="74"/>
    </row>
    <row r="684" ht="15.75" customHeight="1">
      <c r="G684" s="74"/>
    </row>
    <row r="685" ht="15.75" customHeight="1">
      <c r="G685" s="74"/>
    </row>
    <row r="686" ht="15.75" customHeight="1">
      <c r="G686" s="74"/>
    </row>
    <row r="687" ht="15.75" customHeight="1">
      <c r="G687" s="74"/>
    </row>
    <row r="688" ht="15.75" customHeight="1">
      <c r="G688" s="74"/>
    </row>
    <row r="689" ht="15.75" customHeight="1">
      <c r="G689" s="74"/>
    </row>
    <row r="690" ht="15.75" customHeight="1">
      <c r="G690" s="74"/>
    </row>
    <row r="691" ht="15.75" customHeight="1">
      <c r="G691" s="74"/>
    </row>
    <row r="692" ht="15.75" customHeight="1">
      <c r="G692" s="74"/>
    </row>
    <row r="693" ht="15.75" customHeight="1">
      <c r="G693" s="74"/>
    </row>
    <row r="694" ht="15.75" customHeight="1">
      <c r="G694" s="74"/>
    </row>
    <row r="695" ht="15.75" customHeight="1">
      <c r="G695" s="74"/>
    </row>
    <row r="696" ht="15.75" customHeight="1">
      <c r="G696" s="74"/>
    </row>
    <row r="697" ht="15.75" customHeight="1">
      <c r="G697" s="74"/>
    </row>
    <row r="698" ht="15.75" customHeight="1">
      <c r="G698" s="74"/>
    </row>
    <row r="699" ht="15.75" customHeight="1">
      <c r="G699" s="74"/>
    </row>
    <row r="700" ht="15.75" customHeight="1">
      <c r="G700" s="74"/>
    </row>
    <row r="701" ht="15.75" customHeight="1">
      <c r="G701" s="74"/>
    </row>
    <row r="702" ht="15.75" customHeight="1">
      <c r="G702" s="74"/>
    </row>
    <row r="703" ht="15.75" customHeight="1">
      <c r="G703" s="74"/>
    </row>
    <row r="704" ht="15.75" customHeight="1">
      <c r="G704" s="74"/>
    </row>
    <row r="705" ht="15.75" customHeight="1">
      <c r="G705" s="74"/>
    </row>
    <row r="706" ht="15.75" customHeight="1">
      <c r="G706" s="74"/>
    </row>
    <row r="707" ht="15.75" customHeight="1">
      <c r="G707" s="74"/>
    </row>
    <row r="708" ht="15.75" customHeight="1">
      <c r="G708" s="74"/>
    </row>
    <row r="709" ht="15.75" customHeight="1">
      <c r="G709" s="74"/>
    </row>
    <row r="710" ht="15.75" customHeight="1">
      <c r="G710" s="74"/>
    </row>
    <row r="711" ht="15.75" customHeight="1">
      <c r="G711" s="74"/>
    </row>
    <row r="712" ht="15.75" customHeight="1">
      <c r="G712" s="74"/>
    </row>
    <row r="713" ht="15.75" customHeight="1">
      <c r="G713" s="74"/>
    </row>
    <row r="714" ht="15.75" customHeight="1">
      <c r="G714" s="74"/>
    </row>
    <row r="715" ht="15.75" customHeight="1">
      <c r="G715" s="74"/>
    </row>
    <row r="716" ht="15.75" customHeight="1">
      <c r="G716" s="74"/>
    </row>
    <row r="717" ht="15.75" customHeight="1">
      <c r="G717" s="74"/>
    </row>
    <row r="718" ht="15.75" customHeight="1">
      <c r="G718" s="74"/>
    </row>
    <row r="719" ht="15.75" customHeight="1">
      <c r="G719" s="74"/>
    </row>
    <row r="720" ht="15.75" customHeight="1">
      <c r="G720" s="74"/>
    </row>
    <row r="721" ht="15.75" customHeight="1">
      <c r="G721" s="74"/>
    </row>
    <row r="722" ht="15.75" customHeight="1">
      <c r="G722" s="74"/>
    </row>
    <row r="723" ht="15.75" customHeight="1">
      <c r="G723" s="74"/>
    </row>
    <row r="724" ht="15.75" customHeight="1">
      <c r="G724" s="74"/>
    </row>
    <row r="725" ht="15.75" customHeight="1">
      <c r="G725" s="74"/>
    </row>
    <row r="726" ht="15.75" customHeight="1">
      <c r="G726" s="74"/>
    </row>
    <row r="727" ht="15.75" customHeight="1">
      <c r="G727" s="74"/>
    </row>
    <row r="728" ht="15.75" customHeight="1">
      <c r="G728" s="74"/>
    </row>
    <row r="729" ht="15.75" customHeight="1">
      <c r="G729" s="74"/>
    </row>
    <row r="730" ht="15.75" customHeight="1">
      <c r="G730" s="74"/>
    </row>
    <row r="731" ht="15.75" customHeight="1">
      <c r="G731" s="74"/>
    </row>
    <row r="732" ht="15.75" customHeight="1">
      <c r="G732" s="74"/>
    </row>
    <row r="733" ht="15.75" customHeight="1">
      <c r="G733" s="74"/>
    </row>
    <row r="734" ht="15.75" customHeight="1">
      <c r="G734" s="74"/>
    </row>
    <row r="735" ht="15.75" customHeight="1">
      <c r="G735" s="74"/>
    </row>
    <row r="736" ht="15.75" customHeight="1">
      <c r="G736" s="74"/>
    </row>
    <row r="737" ht="15.75" customHeight="1">
      <c r="G737" s="74"/>
    </row>
    <row r="738" ht="15.75" customHeight="1">
      <c r="G738" s="74"/>
    </row>
    <row r="739" ht="15.75" customHeight="1">
      <c r="G739" s="74"/>
    </row>
    <row r="740" ht="15.75" customHeight="1">
      <c r="G740" s="74"/>
    </row>
    <row r="741" ht="15.75" customHeight="1">
      <c r="G741" s="74"/>
    </row>
    <row r="742" ht="15.75" customHeight="1">
      <c r="G742" s="74"/>
    </row>
    <row r="743" ht="15.75" customHeight="1">
      <c r="G743" s="74"/>
    </row>
    <row r="744" ht="15.75" customHeight="1">
      <c r="G744" s="74"/>
    </row>
    <row r="745" ht="15.75" customHeight="1">
      <c r="G745" s="74"/>
    </row>
    <row r="746" ht="15.75" customHeight="1">
      <c r="G746" s="74"/>
    </row>
    <row r="747" ht="15.75" customHeight="1">
      <c r="G747" s="74"/>
    </row>
    <row r="748" ht="15.75" customHeight="1">
      <c r="G748" s="74"/>
    </row>
    <row r="749" ht="15.75" customHeight="1">
      <c r="G749" s="74"/>
    </row>
    <row r="750" ht="15.75" customHeight="1">
      <c r="G750" s="74"/>
    </row>
    <row r="751" ht="15.75" customHeight="1">
      <c r="G751" s="74"/>
    </row>
    <row r="752" ht="15.75" customHeight="1">
      <c r="G752" s="74"/>
    </row>
    <row r="753" ht="15.75" customHeight="1">
      <c r="G753" s="74"/>
    </row>
    <row r="754" ht="15.75" customHeight="1">
      <c r="G754" s="74"/>
    </row>
    <row r="755" ht="15.75" customHeight="1">
      <c r="G755" s="74"/>
    </row>
    <row r="756" ht="15.75" customHeight="1">
      <c r="G756" s="74"/>
    </row>
    <row r="757" ht="15.75" customHeight="1">
      <c r="G757" s="74"/>
    </row>
    <row r="758" ht="15.75" customHeight="1">
      <c r="G758" s="74"/>
    </row>
    <row r="759" ht="15.75" customHeight="1">
      <c r="G759" s="74"/>
    </row>
    <row r="760" ht="15.75" customHeight="1">
      <c r="G760" s="74"/>
    </row>
    <row r="761" ht="15.75" customHeight="1">
      <c r="G761" s="74"/>
    </row>
    <row r="762" ht="15.75" customHeight="1">
      <c r="G762" s="74"/>
    </row>
    <row r="763" ht="15.75" customHeight="1">
      <c r="G763" s="74"/>
    </row>
    <row r="764" ht="15.75" customHeight="1">
      <c r="G764" s="74"/>
    </row>
    <row r="765" ht="15.75" customHeight="1">
      <c r="G765" s="74"/>
    </row>
    <row r="766" ht="15.75" customHeight="1">
      <c r="G766" s="74"/>
    </row>
    <row r="767" ht="15.75" customHeight="1">
      <c r="G767" s="74"/>
    </row>
    <row r="768" ht="15.75" customHeight="1">
      <c r="G768" s="74"/>
    </row>
    <row r="769" ht="15.75" customHeight="1">
      <c r="G769" s="74"/>
    </row>
    <row r="770" ht="15.75" customHeight="1">
      <c r="G770" s="74"/>
    </row>
    <row r="771" ht="15.75" customHeight="1">
      <c r="G771" s="74"/>
    </row>
    <row r="772" ht="15.75" customHeight="1">
      <c r="G772" s="74"/>
    </row>
    <row r="773" ht="15.75" customHeight="1">
      <c r="G773" s="74"/>
    </row>
    <row r="774" ht="15.75" customHeight="1">
      <c r="G774" s="74"/>
    </row>
    <row r="775" ht="15.75" customHeight="1">
      <c r="G775" s="74"/>
    </row>
    <row r="776" ht="15.75" customHeight="1">
      <c r="G776" s="74"/>
    </row>
    <row r="777" ht="15.75" customHeight="1">
      <c r="G777" s="74"/>
    </row>
    <row r="778" ht="15.75" customHeight="1">
      <c r="G778" s="74"/>
    </row>
    <row r="779" ht="15.75" customHeight="1">
      <c r="G779" s="74"/>
    </row>
    <row r="780" ht="15.75" customHeight="1">
      <c r="G780" s="74"/>
    </row>
    <row r="781" ht="15.75" customHeight="1">
      <c r="G781" s="74"/>
    </row>
    <row r="782" ht="15.75" customHeight="1">
      <c r="G782" s="74"/>
    </row>
    <row r="783" ht="15.75" customHeight="1">
      <c r="G783" s="74"/>
    </row>
    <row r="784" ht="15.75" customHeight="1">
      <c r="G784" s="74"/>
    </row>
    <row r="785" ht="15.75" customHeight="1">
      <c r="G785" s="74"/>
    </row>
    <row r="786" ht="15.75" customHeight="1">
      <c r="G786" s="74"/>
    </row>
    <row r="787" ht="15.75" customHeight="1">
      <c r="G787" s="74"/>
    </row>
    <row r="788" ht="15.75" customHeight="1">
      <c r="G788" s="74"/>
    </row>
    <row r="789" ht="15.75" customHeight="1">
      <c r="G789" s="74"/>
    </row>
    <row r="790" ht="15.75" customHeight="1">
      <c r="G790" s="74"/>
    </row>
    <row r="791" ht="15.75" customHeight="1">
      <c r="G791" s="74"/>
    </row>
    <row r="792" ht="15.75" customHeight="1">
      <c r="G792" s="74"/>
    </row>
    <row r="793" ht="15.75" customHeight="1">
      <c r="G793" s="74"/>
    </row>
    <row r="794" ht="15.75" customHeight="1">
      <c r="G794" s="74"/>
    </row>
    <row r="795" ht="15.75" customHeight="1">
      <c r="G795" s="74"/>
    </row>
    <row r="796" ht="15.75" customHeight="1">
      <c r="G796" s="74"/>
    </row>
    <row r="797" ht="15.75" customHeight="1">
      <c r="G797" s="74"/>
    </row>
    <row r="798" ht="15.75" customHeight="1">
      <c r="G798" s="74"/>
    </row>
    <row r="799" ht="15.75" customHeight="1">
      <c r="G799" s="74"/>
    </row>
    <row r="800" ht="15.75" customHeight="1">
      <c r="G800" s="74"/>
    </row>
    <row r="801" ht="15.75" customHeight="1">
      <c r="G801" s="74"/>
    </row>
    <row r="802" ht="15.75" customHeight="1">
      <c r="G802" s="74"/>
    </row>
    <row r="803" ht="15.75" customHeight="1">
      <c r="G803" s="74"/>
    </row>
    <row r="804" ht="15.75" customHeight="1">
      <c r="G804" s="74"/>
    </row>
    <row r="805" ht="15.75" customHeight="1">
      <c r="G805" s="74"/>
    </row>
    <row r="806" ht="15.75" customHeight="1">
      <c r="G806" s="74"/>
    </row>
    <row r="807" ht="15.75" customHeight="1">
      <c r="G807" s="74"/>
    </row>
    <row r="808" ht="15.75" customHeight="1">
      <c r="G808" s="74"/>
    </row>
    <row r="809" ht="15.75" customHeight="1">
      <c r="G809" s="74"/>
    </row>
    <row r="810" ht="15.75" customHeight="1">
      <c r="G810" s="74"/>
    </row>
    <row r="811" ht="15.75" customHeight="1">
      <c r="G811" s="74"/>
    </row>
    <row r="812" ht="15.75" customHeight="1">
      <c r="G812" s="74"/>
    </row>
    <row r="813" ht="15.75" customHeight="1">
      <c r="G813" s="74"/>
    </row>
    <row r="814" ht="15.75" customHeight="1">
      <c r="G814" s="74"/>
    </row>
    <row r="815" ht="15.75" customHeight="1">
      <c r="G815" s="74"/>
    </row>
    <row r="816" ht="15.75" customHeight="1">
      <c r="G816" s="74"/>
    </row>
    <row r="817" ht="15.75" customHeight="1">
      <c r="G817" s="74"/>
    </row>
    <row r="818" ht="15.75" customHeight="1">
      <c r="G818" s="74"/>
    </row>
    <row r="819" ht="15.75" customHeight="1">
      <c r="G819" s="74"/>
    </row>
    <row r="820" ht="15.75" customHeight="1">
      <c r="G820" s="74"/>
    </row>
    <row r="821" ht="15.75" customHeight="1">
      <c r="G821" s="74"/>
    </row>
    <row r="822" ht="15.75" customHeight="1">
      <c r="G822" s="74"/>
    </row>
    <row r="823" ht="15.75" customHeight="1">
      <c r="G823" s="74"/>
    </row>
    <row r="824" ht="15.75" customHeight="1">
      <c r="G824" s="74"/>
    </row>
    <row r="825" ht="15.75" customHeight="1">
      <c r="G825" s="74"/>
    </row>
    <row r="826" ht="15.75" customHeight="1">
      <c r="G826" s="74"/>
    </row>
    <row r="827" ht="15.75" customHeight="1">
      <c r="G827" s="74"/>
    </row>
    <row r="828" ht="15.75" customHeight="1">
      <c r="G828" s="74"/>
    </row>
    <row r="829" ht="15.75" customHeight="1">
      <c r="G829" s="74"/>
    </row>
    <row r="830" ht="15.75" customHeight="1">
      <c r="G830" s="74"/>
    </row>
    <row r="831" ht="15.75" customHeight="1">
      <c r="G831" s="74"/>
    </row>
    <row r="832" ht="15.75" customHeight="1">
      <c r="G832" s="74"/>
    </row>
    <row r="833" ht="15.75" customHeight="1">
      <c r="G833" s="74"/>
    </row>
    <row r="834" ht="15.75" customHeight="1">
      <c r="G834" s="74"/>
    </row>
    <row r="835" ht="15.75" customHeight="1">
      <c r="G835" s="74"/>
    </row>
    <row r="836" ht="15.75" customHeight="1">
      <c r="G836" s="74"/>
    </row>
    <row r="837" ht="15.75" customHeight="1">
      <c r="G837" s="74"/>
    </row>
    <row r="838" ht="15.75" customHeight="1">
      <c r="G838" s="74"/>
    </row>
    <row r="839" ht="15.75" customHeight="1">
      <c r="G839" s="74"/>
    </row>
    <row r="840" ht="15.75" customHeight="1">
      <c r="G840" s="74"/>
    </row>
    <row r="841" ht="15.75" customHeight="1">
      <c r="G841" s="74"/>
    </row>
    <row r="842" ht="15.75" customHeight="1">
      <c r="G842" s="74"/>
    </row>
    <row r="843" ht="15.75" customHeight="1">
      <c r="G843" s="74"/>
    </row>
    <row r="844" ht="15.75" customHeight="1">
      <c r="G844" s="74"/>
    </row>
    <row r="845" ht="15.75" customHeight="1">
      <c r="G845" s="74"/>
    </row>
    <row r="846" ht="15.75" customHeight="1">
      <c r="G846" s="74"/>
    </row>
    <row r="847" ht="15.75" customHeight="1">
      <c r="G847" s="74"/>
    </row>
    <row r="848" ht="15.75" customHeight="1">
      <c r="G848" s="74"/>
    </row>
    <row r="849" ht="15.75" customHeight="1">
      <c r="G849" s="74"/>
    </row>
    <row r="850" ht="15.75" customHeight="1">
      <c r="G850" s="74"/>
    </row>
    <row r="851" ht="15.75" customHeight="1">
      <c r="G851" s="74"/>
    </row>
    <row r="852" ht="15.75" customHeight="1">
      <c r="G852" s="74"/>
    </row>
    <row r="853" ht="15.75" customHeight="1">
      <c r="G853" s="74"/>
    </row>
    <row r="854" ht="15.75" customHeight="1">
      <c r="G854" s="74"/>
    </row>
    <row r="855" ht="15.75" customHeight="1">
      <c r="G855" s="74"/>
    </row>
    <row r="856" ht="15.75" customHeight="1">
      <c r="G856" s="74"/>
    </row>
    <row r="857" ht="15.75" customHeight="1">
      <c r="G857" s="74"/>
    </row>
    <row r="858" ht="15.75" customHeight="1">
      <c r="G858" s="74"/>
    </row>
    <row r="859" ht="15.75" customHeight="1">
      <c r="G859" s="74"/>
    </row>
    <row r="860" ht="15.75" customHeight="1">
      <c r="G860" s="74"/>
    </row>
    <row r="861" ht="15.75" customHeight="1">
      <c r="G861" s="74"/>
    </row>
    <row r="862" ht="15.75" customHeight="1">
      <c r="G862" s="74"/>
    </row>
    <row r="863" ht="15.75" customHeight="1">
      <c r="G863" s="74"/>
    </row>
    <row r="864" ht="15.75" customHeight="1">
      <c r="G864" s="74"/>
    </row>
    <row r="865" ht="15.75" customHeight="1">
      <c r="G865" s="74"/>
    </row>
    <row r="866" ht="15.75" customHeight="1">
      <c r="G866" s="74"/>
    </row>
    <row r="867" ht="15.75" customHeight="1">
      <c r="G867" s="74"/>
    </row>
    <row r="868" ht="15.75" customHeight="1">
      <c r="G868" s="74"/>
    </row>
    <row r="869" ht="15.75" customHeight="1">
      <c r="G869" s="74"/>
    </row>
    <row r="870" ht="15.75" customHeight="1">
      <c r="G870" s="74"/>
    </row>
    <row r="871" ht="15.75" customHeight="1">
      <c r="G871" s="74"/>
    </row>
    <row r="872" ht="15.75" customHeight="1">
      <c r="G872" s="74"/>
    </row>
    <row r="873" ht="15.75" customHeight="1">
      <c r="G873" s="74"/>
    </row>
    <row r="874" ht="15.75" customHeight="1">
      <c r="G874" s="74"/>
    </row>
    <row r="875" ht="15.75" customHeight="1">
      <c r="G875" s="74"/>
    </row>
    <row r="876" ht="15.75" customHeight="1">
      <c r="G876" s="74"/>
    </row>
    <row r="877" ht="15.75" customHeight="1">
      <c r="G877" s="74"/>
    </row>
    <row r="878" ht="15.75" customHeight="1">
      <c r="G878" s="74"/>
    </row>
    <row r="879" ht="15.75" customHeight="1">
      <c r="G879" s="74"/>
    </row>
    <row r="880" ht="15.75" customHeight="1">
      <c r="G880" s="74"/>
    </row>
    <row r="881" ht="15.75" customHeight="1">
      <c r="G881" s="74"/>
    </row>
    <row r="882" ht="15.75" customHeight="1">
      <c r="G882" s="74"/>
    </row>
    <row r="883" ht="15.75" customHeight="1">
      <c r="G883" s="74"/>
    </row>
    <row r="884" ht="15.75" customHeight="1">
      <c r="G884" s="74"/>
    </row>
    <row r="885" ht="15.75" customHeight="1">
      <c r="G885" s="74"/>
    </row>
    <row r="886" ht="15.75" customHeight="1">
      <c r="G886" s="74"/>
    </row>
    <row r="887" ht="15.75" customHeight="1">
      <c r="G887" s="74"/>
    </row>
    <row r="888" ht="15.75" customHeight="1">
      <c r="G888" s="74"/>
    </row>
    <row r="889" ht="15.75" customHeight="1">
      <c r="G889" s="74"/>
    </row>
    <row r="890" ht="15.75" customHeight="1">
      <c r="G890" s="74"/>
    </row>
    <row r="891" ht="15.75" customHeight="1">
      <c r="G891" s="74"/>
    </row>
    <row r="892" ht="15.75" customHeight="1">
      <c r="G892" s="74"/>
    </row>
    <row r="893" ht="15.75" customHeight="1">
      <c r="G893" s="74"/>
    </row>
    <row r="894" ht="15.75" customHeight="1">
      <c r="G894" s="74"/>
    </row>
    <row r="895" ht="15.75" customHeight="1">
      <c r="G895" s="74"/>
    </row>
    <row r="896" ht="15.75" customHeight="1">
      <c r="G896" s="74"/>
    </row>
    <row r="897" ht="15.75" customHeight="1">
      <c r="G897" s="74"/>
    </row>
    <row r="898" ht="15.75" customHeight="1">
      <c r="G898" s="74"/>
    </row>
    <row r="899" ht="15.75" customHeight="1">
      <c r="G899" s="74"/>
    </row>
    <row r="900" ht="15.75" customHeight="1">
      <c r="G900" s="74"/>
    </row>
    <row r="901" ht="15.75" customHeight="1">
      <c r="G901" s="74"/>
    </row>
    <row r="902" ht="15.75" customHeight="1">
      <c r="G902" s="74"/>
    </row>
    <row r="903" ht="15.75" customHeight="1">
      <c r="G903" s="74"/>
    </row>
    <row r="904" ht="15.75" customHeight="1">
      <c r="G904" s="74"/>
    </row>
    <row r="905" ht="15.75" customHeight="1">
      <c r="G905" s="74"/>
    </row>
    <row r="906" ht="15.75" customHeight="1">
      <c r="G906" s="74"/>
    </row>
    <row r="907" ht="15.75" customHeight="1">
      <c r="G907" s="74"/>
    </row>
    <row r="908" ht="15.75" customHeight="1">
      <c r="G908" s="74"/>
    </row>
    <row r="909" ht="15.75" customHeight="1">
      <c r="G909" s="74"/>
    </row>
    <row r="910" ht="15.75" customHeight="1">
      <c r="G910" s="74"/>
    </row>
    <row r="911" ht="15.75" customHeight="1">
      <c r="G911" s="74"/>
    </row>
    <row r="912" ht="15.75" customHeight="1">
      <c r="G912" s="74"/>
    </row>
    <row r="913" ht="15.75" customHeight="1">
      <c r="G913" s="74"/>
    </row>
    <row r="914" ht="15.75" customHeight="1">
      <c r="G914" s="74"/>
    </row>
    <row r="915" ht="15.75" customHeight="1">
      <c r="G915" s="74"/>
    </row>
    <row r="916" ht="15.75" customHeight="1">
      <c r="G916" s="74"/>
    </row>
    <row r="917" ht="15.75" customHeight="1">
      <c r="G917" s="74"/>
    </row>
    <row r="918" ht="15.75" customHeight="1">
      <c r="G918" s="74"/>
    </row>
    <row r="919" ht="15.75" customHeight="1">
      <c r="G919" s="74"/>
    </row>
    <row r="920" ht="15.75" customHeight="1">
      <c r="G920" s="74"/>
    </row>
    <row r="921" ht="15.75" customHeight="1">
      <c r="G921" s="74"/>
    </row>
    <row r="922" ht="15.75" customHeight="1">
      <c r="G922" s="74"/>
    </row>
    <row r="923" ht="15.75" customHeight="1">
      <c r="G923" s="74"/>
    </row>
    <row r="924" ht="15.75" customHeight="1">
      <c r="G924" s="74"/>
    </row>
    <row r="925" ht="15.75" customHeight="1">
      <c r="G925" s="74"/>
    </row>
    <row r="926" ht="15.75" customHeight="1">
      <c r="G926" s="74"/>
    </row>
    <row r="927" ht="15.75" customHeight="1">
      <c r="G927" s="74"/>
    </row>
    <row r="928" ht="15.75" customHeight="1">
      <c r="G928" s="74"/>
    </row>
    <row r="929" ht="15.75" customHeight="1">
      <c r="G929" s="74"/>
    </row>
    <row r="930" ht="15.75" customHeight="1">
      <c r="G930" s="74"/>
    </row>
    <row r="931" ht="15.75" customHeight="1">
      <c r="G931" s="74"/>
    </row>
    <row r="932" ht="15.75" customHeight="1">
      <c r="G932" s="74"/>
    </row>
    <row r="933" ht="15.75" customHeight="1">
      <c r="G933" s="74"/>
    </row>
    <row r="934" ht="15.75" customHeight="1">
      <c r="G934" s="74"/>
    </row>
    <row r="935" ht="15.75" customHeight="1">
      <c r="G935" s="74"/>
    </row>
    <row r="936" ht="15.75" customHeight="1">
      <c r="G936" s="74"/>
    </row>
    <row r="937" ht="15.75" customHeight="1">
      <c r="G937" s="74"/>
    </row>
    <row r="938" ht="15.75" customHeight="1">
      <c r="G938" s="74"/>
    </row>
    <row r="939" ht="15.75" customHeight="1">
      <c r="G939" s="74"/>
    </row>
    <row r="940" ht="15.75" customHeight="1">
      <c r="G940" s="74"/>
    </row>
    <row r="941" ht="15.75" customHeight="1">
      <c r="G941" s="74"/>
    </row>
    <row r="942" ht="15.75" customHeight="1">
      <c r="G942" s="74"/>
    </row>
    <row r="943" ht="15.75" customHeight="1">
      <c r="G943" s="74"/>
    </row>
    <row r="944" ht="15.75" customHeight="1">
      <c r="G944" s="74"/>
    </row>
    <row r="945" ht="15.75" customHeight="1">
      <c r="G945" s="74"/>
    </row>
    <row r="946" ht="15.75" customHeight="1">
      <c r="G946" s="74"/>
    </row>
    <row r="947" ht="15.75" customHeight="1">
      <c r="G947" s="74"/>
    </row>
    <row r="948" ht="15.75" customHeight="1">
      <c r="G948" s="74"/>
    </row>
    <row r="949" ht="15.75" customHeight="1">
      <c r="G949" s="74"/>
    </row>
    <row r="950" ht="15.75" customHeight="1">
      <c r="G950" s="74"/>
    </row>
    <row r="951" ht="15.75" customHeight="1">
      <c r="G951" s="74"/>
    </row>
    <row r="952" ht="15.75" customHeight="1">
      <c r="G952" s="74"/>
    </row>
    <row r="953" ht="15.75" customHeight="1">
      <c r="G953" s="74"/>
    </row>
    <row r="954" ht="15.75" customHeight="1">
      <c r="G954" s="74"/>
    </row>
    <row r="955" ht="15.75" customHeight="1">
      <c r="G955" s="74"/>
    </row>
    <row r="956" ht="15.75" customHeight="1">
      <c r="G956" s="74"/>
    </row>
    <row r="957" ht="15.75" customHeight="1">
      <c r="G957" s="74"/>
    </row>
    <row r="958" ht="15.75" customHeight="1">
      <c r="G958" s="74"/>
    </row>
    <row r="959" ht="15.75" customHeight="1">
      <c r="G959" s="74"/>
    </row>
    <row r="960" ht="15.75" customHeight="1">
      <c r="G960" s="74"/>
    </row>
    <row r="961" ht="15.75" customHeight="1">
      <c r="G961" s="74"/>
    </row>
    <row r="962" ht="15.75" customHeight="1">
      <c r="G962" s="74"/>
    </row>
    <row r="963" ht="15.75" customHeight="1">
      <c r="G963" s="74"/>
    </row>
    <row r="964" ht="15.75" customHeight="1">
      <c r="G964" s="74"/>
    </row>
    <row r="965" ht="15.75" customHeight="1">
      <c r="G965" s="74"/>
    </row>
    <row r="966" ht="15.75" customHeight="1">
      <c r="G966" s="74"/>
    </row>
    <row r="967" ht="15.75" customHeight="1">
      <c r="G967" s="74"/>
    </row>
    <row r="968" ht="15.75" customHeight="1">
      <c r="G968" s="74"/>
    </row>
    <row r="969" ht="15.75" customHeight="1">
      <c r="G969" s="74"/>
    </row>
    <row r="970" ht="15.75" customHeight="1">
      <c r="G970" s="74"/>
    </row>
    <row r="971" ht="15.75" customHeight="1">
      <c r="G971" s="74"/>
    </row>
    <row r="972" ht="15.75" customHeight="1">
      <c r="G972" s="74"/>
    </row>
    <row r="973" ht="15.75" customHeight="1">
      <c r="G973" s="74"/>
    </row>
    <row r="974" ht="15.75" customHeight="1">
      <c r="G974" s="74"/>
    </row>
    <row r="975" ht="15.75" customHeight="1">
      <c r="G975" s="74"/>
    </row>
    <row r="976" ht="15.75" customHeight="1">
      <c r="G976" s="74"/>
    </row>
    <row r="977" ht="15.75" customHeight="1">
      <c r="G977" s="74"/>
    </row>
    <row r="978" ht="15.75" customHeight="1">
      <c r="G978" s="74"/>
    </row>
    <row r="979" ht="15.75" customHeight="1">
      <c r="G979" s="74"/>
    </row>
    <row r="980" ht="15.75" customHeight="1">
      <c r="G980" s="74"/>
    </row>
    <row r="981" ht="15.75" customHeight="1">
      <c r="G981" s="74"/>
    </row>
    <row r="982" ht="15.75" customHeight="1">
      <c r="G982" s="74"/>
    </row>
    <row r="983" ht="15.75" customHeight="1">
      <c r="G983" s="74"/>
    </row>
    <row r="984" ht="15.75" customHeight="1">
      <c r="G984" s="74"/>
    </row>
    <row r="985" ht="15.75" customHeight="1">
      <c r="G985" s="74"/>
    </row>
    <row r="986" ht="15.75" customHeight="1">
      <c r="G986" s="74"/>
    </row>
    <row r="987" ht="15.75" customHeight="1">
      <c r="G987" s="74"/>
    </row>
    <row r="988" ht="15.75" customHeight="1">
      <c r="G988" s="74"/>
    </row>
    <row r="989" ht="15.75" customHeight="1">
      <c r="G989" s="74"/>
    </row>
    <row r="990" ht="15.75" customHeight="1">
      <c r="G990" s="74"/>
    </row>
    <row r="991" ht="15.75" customHeight="1">
      <c r="G991" s="74"/>
    </row>
    <row r="992" ht="15.75" customHeight="1">
      <c r="G992" s="74"/>
    </row>
    <row r="993" ht="15.75" customHeight="1">
      <c r="G993" s="74"/>
    </row>
    <row r="994" ht="15.75" customHeight="1">
      <c r="G994" s="74"/>
    </row>
    <row r="995" ht="15.75" customHeight="1">
      <c r="G995" s="74"/>
    </row>
    <row r="996" ht="15.75" customHeight="1">
      <c r="G996" s="74"/>
    </row>
    <row r="997" ht="15.75" customHeight="1">
      <c r="G997" s="74"/>
    </row>
    <row r="998" ht="15.75" customHeight="1">
      <c r="G998" s="74"/>
    </row>
    <row r="999" ht="15.75" customHeight="1">
      <c r="G999" s="74"/>
    </row>
    <row r="1000" ht="15.75" customHeight="1">
      <c r="G1000" s="74"/>
    </row>
  </sheetData>
  <mergeCells count="365">
    <mergeCell ref="E86:E88"/>
    <mergeCell ref="F86:F88"/>
    <mergeCell ref="G86:G88"/>
    <mergeCell ref="H86:H88"/>
    <mergeCell ref="I86:I88"/>
    <mergeCell ref="E83:E85"/>
    <mergeCell ref="F83:F85"/>
    <mergeCell ref="D86:D88"/>
    <mergeCell ref="D89:D91"/>
    <mergeCell ref="E89:E91"/>
    <mergeCell ref="F89:F91"/>
    <mergeCell ref="G89:G91"/>
    <mergeCell ref="H89:H91"/>
    <mergeCell ref="I89:I91"/>
    <mergeCell ref="G53:G55"/>
    <mergeCell ref="H53:H55"/>
    <mergeCell ref="G56:G58"/>
    <mergeCell ref="H56:H58"/>
    <mergeCell ref="I56:I58"/>
    <mergeCell ref="G59:G61"/>
    <mergeCell ref="H59:H61"/>
    <mergeCell ref="I59:I61"/>
    <mergeCell ref="D50:D52"/>
    <mergeCell ref="E50:E52"/>
    <mergeCell ref="F50:F52"/>
    <mergeCell ref="G50:G52"/>
    <mergeCell ref="H50:H52"/>
    <mergeCell ref="I50:I52"/>
    <mergeCell ref="D53:D55"/>
    <mergeCell ref="I53:I55"/>
    <mergeCell ref="D59:D61"/>
    <mergeCell ref="D62:D64"/>
    <mergeCell ref="E62:E64"/>
    <mergeCell ref="F62:F64"/>
    <mergeCell ref="G62:G64"/>
    <mergeCell ref="H62:H64"/>
    <mergeCell ref="I62:I64"/>
    <mergeCell ref="E53:E55"/>
    <mergeCell ref="F53:F55"/>
    <mergeCell ref="D56:D58"/>
    <mergeCell ref="E56:E58"/>
    <mergeCell ref="F56:F58"/>
    <mergeCell ref="E59:E61"/>
    <mergeCell ref="F59:F61"/>
    <mergeCell ref="D65:D67"/>
    <mergeCell ref="E65:E67"/>
    <mergeCell ref="F65:F67"/>
    <mergeCell ref="G65:G67"/>
    <mergeCell ref="H65:H67"/>
    <mergeCell ref="I65:I67"/>
    <mergeCell ref="D68:D70"/>
    <mergeCell ref="I68:I70"/>
    <mergeCell ref="D74:D76"/>
    <mergeCell ref="D77:D79"/>
    <mergeCell ref="E77:E79"/>
    <mergeCell ref="F77:F79"/>
    <mergeCell ref="G77:G79"/>
    <mergeCell ref="H77:H79"/>
    <mergeCell ref="I77:I79"/>
    <mergeCell ref="D92:D94"/>
    <mergeCell ref="E92:E94"/>
    <mergeCell ref="F92:F94"/>
    <mergeCell ref="G92:G94"/>
    <mergeCell ref="H92:H94"/>
    <mergeCell ref="I92:I94"/>
    <mergeCell ref="E119:E121"/>
    <mergeCell ref="F119:F121"/>
    <mergeCell ref="G119:G121"/>
    <mergeCell ref="H119:H121"/>
    <mergeCell ref="D116:D118"/>
    <mergeCell ref="E116:E118"/>
    <mergeCell ref="F116:F118"/>
    <mergeCell ref="G116:G118"/>
    <mergeCell ref="H116:H118"/>
    <mergeCell ref="I116:I118"/>
    <mergeCell ref="D119:D121"/>
    <mergeCell ref="I119:I121"/>
    <mergeCell ref="D80:D82"/>
    <mergeCell ref="E80:E82"/>
    <mergeCell ref="F80:F82"/>
    <mergeCell ref="G80:G82"/>
    <mergeCell ref="H80:H82"/>
    <mergeCell ref="I80:I82"/>
    <mergeCell ref="D83:D85"/>
    <mergeCell ref="I83:I85"/>
    <mergeCell ref="G83:G85"/>
    <mergeCell ref="H83:H85"/>
    <mergeCell ref="E95:E97"/>
    <mergeCell ref="F95:F97"/>
    <mergeCell ref="G95:G97"/>
    <mergeCell ref="H95:H97"/>
    <mergeCell ref="I95:I97"/>
    <mergeCell ref="D95:D97"/>
    <mergeCell ref="D98:D100"/>
    <mergeCell ref="E98:E100"/>
    <mergeCell ref="F98:F100"/>
    <mergeCell ref="G98:G100"/>
    <mergeCell ref="H98:H100"/>
    <mergeCell ref="I98:I100"/>
    <mergeCell ref="G104:G106"/>
    <mergeCell ref="H104:H106"/>
    <mergeCell ref="G107:G109"/>
    <mergeCell ref="H107:H109"/>
    <mergeCell ref="I107:I109"/>
    <mergeCell ref="G110:G112"/>
    <mergeCell ref="H110:H112"/>
    <mergeCell ref="I110:I112"/>
    <mergeCell ref="D101:D103"/>
    <mergeCell ref="E101:E103"/>
    <mergeCell ref="F101:F103"/>
    <mergeCell ref="G101:G103"/>
    <mergeCell ref="H101:H103"/>
    <mergeCell ref="I101:I103"/>
    <mergeCell ref="D104:D106"/>
    <mergeCell ref="I104:I106"/>
    <mergeCell ref="D110:D112"/>
    <mergeCell ref="D113:D115"/>
    <mergeCell ref="E113:E115"/>
    <mergeCell ref="F113:F115"/>
    <mergeCell ref="G113:G115"/>
    <mergeCell ref="H113:H115"/>
    <mergeCell ref="I113:I115"/>
    <mergeCell ref="E104:E106"/>
    <mergeCell ref="F104:F106"/>
    <mergeCell ref="D107:D109"/>
    <mergeCell ref="E107:E109"/>
    <mergeCell ref="F107:F109"/>
    <mergeCell ref="E110:E112"/>
    <mergeCell ref="F110:F112"/>
    <mergeCell ref="G2:G3"/>
    <mergeCell ref="H2:H3"/>
    <mergeCell ref="I2:I3"/>
    <mergeCell ref="Q2:T2"/>
    <mergeCell ref="U2:X2"/>
    <mergeCell ref="B2:B3"/>
    <mergeCell ref="B4:B6"/>
    <mergeCell ref="C4:C6"/>
    <mergeCell ref="D4:D6"/>
    <mergeCell ref="E4:E6"/>
    <mergeCell ref="F4:F6"/>
    <mergeCell ref="G4:G6"/>
    <mergeCell ref="H4:H6"/>
    <mergeCell ref="I4:I6"/>
    <mergeCell ref="B7:B9"/>
    <mergeCell ref="C7:C9"/>
    <mergeCell ref="D7:D9"/>
    <mergeCell ref="E7:E9"/>
    <mergeCell ref="G7:G9"/>
    <mergeCell ref="H7:H9"/>
    <mergeCell ref="I7:I9"/>
    <mergeCell ref="D10:D12"/>
    <mergeCell ref="E10:E12"/>
    <mergeCell ref="G10:G12"/>
    <mergeCell ref="H10:H12"/>
    <mergeCell ref="I10:I12"/>
    <mergeCell ref="A1:C1"/>
    <mergeCell ref="A2:A3"/>
    <mergeCell ref="D2:D3"/>
    <mergeCell ref="E2:E3"/>
    <mergeCell ref="F2:F3"/>
    <mergeCell ref="F7:F9"/>
    <mergeCell ref="F10:F12"/>
    <mergeCell ref="G13:G15"/>
    <mergeCell ref="H13:H15"/>
    <mergeCell ref="I13:I15"/>
    <mergeCell ref="C2:C3"/>
    <mergeCell ref="B10:B12"/>
    <mergeCell ref="C10:C12"/>
    <mergeCell ref="C13:C15"/>
    <mergeCell ref="D13:D15"/>
    <mergeCell ref="E13:E15"/>
    <mergeCell ref="F13:F15"/>
    <mergeCell ref="C16:C18"/>
    <mergeCell ref="D16:D18"/>
    <mergeCell ref="E16:E18"/>
    <mergeCell ref="F16:F18"/>
    <mergeCell ref="G16:G18"/>
    <mergeCell ref="H16:H18"/>
    <mergeCell ref="I16:I18"/>
    <mergeCell ref="C22:C24"/>
    <mergeCell ref="D22:D24"/>
    <mergeCell ref="E22:E24"/>
    <mergeCell ref="F22:F24"/>
    <mergeCell ref="G22:G24"/>
    <mergeCell ref="H22:H24"/>
    <mergeCell ref="I22:I24"/>
    <mergeCell ref="C19:C21"/>
    <mergeCell ref="D19:D21"/>
    <mergeCell ref="E19:E21"/>
    <mergeCell ref="F19:F21"/>
    <mergeCell ref="G19:G21"/>
    <mergeCell ref="H19:H21"/>
    <mergeCell ref="I19:I21"/>
    <mergeCell ref="E29:E31"/>
    <mergeCell ref="F29:F31"/>
    <mergeCell ref="G29:G31"/>
    <mergeCell ref="H29:H31"/>
    <mergeCell ref="D25:D28"/>
    <mergeCell ref="E25:E28"/>
    <mergeCell ref="F25:F28"/>
    <mergeCell ref="G25:G28"/>
    <mergeCell ref="H25:H28"/>
    <mergeCell ref="I25:I28"/>
    <mergeCell ref="I29:I31"/>
    <mergeCell ref="D29:D31"/>
    <mergeCell ref="D32:D34"/>
    <mergeCell ref="E32:E34"/>
    <mergeCell ref="F32:F34"/>
    <mergeCell ref="G32:G34"/>
    <mergeCell ref="H32:H34"/>
    <mergeCell ref="I32:I34"/>
    <mergeCell ref="G38:G40"/>
    <mergeCell ref="H38:H40"/>
    <mergeCell ref="G41:G43"/>
    <mergeCell ref="H41:H43"/>
    <mergeCell ref="I41:I43"/>
    <mergeCell ref="G44:G46"/>
    <mergeCell ref="H44:H46"/>
    <mergeCell ref="I44:I46"/>
    <mergeCell ref="D35:D37"/>
    <mergeCell ref="E35:E37"/>
    <mergeCell ref="F35:F37"/>
    <mergeCell ref="G35:G37"/>
    <mergeCell ref="H35:H37"/>
    <mergeCell ref="I35:I37"/>
    <mergeCell ref="D38:D40"/>
    <mergeCell ref="I38:I40"/>
    <mergeCell ref="D44:D46"/>
    <mergeCell ref="D47:D49"/>
    <mergeCell ref="E47:E49"/>
    <mergeCell ref="F47:F49"/>
    <mergeCell ref="G47:G49"/>
    <mergeCell ref="H47:H49"/>
    <mergeCell ref="I47:I49"/>
    <mergeCell ref="E38:E40"/>
    <mergeCell ref="F38:F40"/>
    <mergeCell ref="D41:D43"/>
    <mergeCell ref="E41:E43"/>
    <mergeCell ref="F41:F43"/>
    <mergeCell ref="E44:E46"/>
    <mergeCell ref="F44:F46"/>
    <mergeCell ref="G68:G70"/>
    <mergeCell ref="H68:H70"/>
    <mergeCell ref="G71:G73"/>
    <mergeCell ref="H71:H73"/>
    <mergeCell ref="I71:I73"/>
    <mergeCell ref="G74:G76"/>
    <mergeCell ref="H74:H76"/>
    <mergeCell ref="I74:I76"/>
    <mergeCell ref="E68:E70"/>
    <mergeCell ref="F68:F70"/>
    <mergeCell ref="D71:D73"/>
    <mergeCell ref="E71:E73"/>
    <mergeCell ref="F71:F73"/>
    <mergeCell ref="E74:E76"/>
    <mergeCell ref="F74:F76"/>
    <mergeCell ref="C77:C79"/>
    <mergeCell ref="C80:C82"/>
    <mergeCell ref="C83:C85"/>
    <mergeCell ref="C86:C88"/>
    <mergeCell ref="C89:C91"/>
    <mergeCell ref="C92:C94"/>
    <mergeCell ref="C95:C97"/>
    <mergeCell ref="D122:D124"/>
    <mergeCell ref="D125:D127"/>
    <mergeCell ref="E125:E127"/>
    <mergeCell ref="F125:F127"/>
    <mergeCell ref="G125:G127"/>
    <mergeCell ref="H125:H127"/>
    <mergeCell ref="I125:I127"/>
    <mergeCell ref="C119:C121"/>
    <mergeCell ref="C122:C124"/>
    <mergeCell ref="E122:E124"/>
    <mergeCell ref="F122:F124"/>
    <mergeCell ref="G122:G124"/>
    <mergeCell ref="H122:H124"/>
    <mergeCell ref="I122:I124"/>
    <mergeCell ref="C98:C100"/>
    <mergeCell ref="C101:C103"/>
    <mergeCell ref="C104:C106"/>
    <mergeCell ref="C107:C109"/>
    <mergeCell ref="C110:C112"/>
    <mergeCell ref="C113:C115"/>
    <mergeCell ref="C116:C118"/>
    <mergeCell ref="C131:C133"/>
    <mergeCell ref="D128:D130"/>
    <mergeCell ref="D131:D133"/>
    <mergeCell ref="E131:E133"/>
    <mergeCell ref="F131:F133"/>
    <mergeCell ref="G131:G133"/>
    <mergeCell ref="H131:H133"/>
    <mergeCell ref="I131:I133"/>
    <mergeCell ref="C125:C127"/>
    <mergeCell ref="C128:C130"/>
    <mergeCell ref="E128:E130"/>
    <mergeCell ref="F128:F130"/>
    <mergeCell ref="G128:G130"/>
    <mergeCell ref="H128:H130"/>
    <mergeCell ref="I128:I130"/>
    <mergeCell ref="B25:B28"/>
    <mergeCell ref="B29:B31"/>
    <mergeCell ref="C29:C31"/>
    <mergeCell ref="B32:B34"/>
    <mergeCell ref="C32:C34"/>
    <mergeCell ref="B35:B37"/>
    <mergeCell ref="C35:C37"/>
    <mergeCell ref="B38:B40"/>
    <mergeCell ref="C38:C40"/>
    <mergeCell ref="B41:B43"/>
    <mergeCell ref="C41:C43"/>
    <mergeCell ref="C44:C46"/>
    <mergeCell ref="C47:C49"/>
    <mergeCell ref="C50:C52"/>
    <mergeCell ref="C53:C55"/>
    <mergeCell ref="C56:C58"/>
    <mergeCell ref="C59:C61"/>
    <mergeCell ref="A4:A28"/>
    <mergeCell ref="B13:B15"/>
    <mergeCell ref="B16:B18"/>
    <mergeCell ref="B19:B21"/>
    <mergeCell ref="B22:B24"/>
    <mergeCell ref="C25:C28"/>
    <mergeCell ref="A29:A43"/>
    <mergeCell ref="B59:B61"/>
    <mergeCell ref="B62:B64"/>
    <mergeCell ref="C62:C64"/>
    <mergeCell ref="C65:C67"/>
    <mergeCell ref="C68:C70"/>
    <mergeCell ref="C71:C73"/>
    <mergeCell ref="C74:C76"/>
    <mergeCell ref="A116:A127"/>
    <mergeCell ref="A128:A133"/>
    <mergeCell ref="B128:B130"/>
    <mergeCell ref="B131:B133"/>
    <mergeCell ref="A104:A115"/>
    <mergeCell ref="B104:B106"/>
    <mergeCell ref="B107:B109"/>
    <mergeCell ref="B110:B112"/>
    <mergeCell ref="B113:B115"/>
    <mergeCell ref="B116:B118"/>
    <mergeCell ref="B125:B127"/>
    <mergeCell ref="B65:B67"/>
    <mergeCell ref="B68:B70"/>
    <mergeCell ref="A44:A55"/>
    <mergeCell ref="B44:B46"/>
    <mergeCell ref="B47:B49"/>
    <mergeCell ref="B50:B52"/>
    <mergeCell ref="B53:B55"/>
    <mergeCell ref="A56:A70"/>
    <mergeCell ref="B56:B58"/>
    <mergeCell ref="B86:B88"/>
    <mergeCell ref="B89:B91"/>
    <mergeCell ref="B92:B94"/>
    <mergeCell ref="B95:B97"/>
    <mergeCell ref="B98:B100"/>
    <mergeCell ref="B101:B103"/>
    <mergeCell ref="A71:A82"/>
    <mergeCell ref="B71:B73"/>
    <mergeCell ref="B74:B76"/>
    <mergeCell ref="B77:B79"/>
    <mergeCell ref="B80:B82"/>
    <mergeCell ref="A83:A103"/>
    <mergeCell ref="B83:B85"/>
    <mergeCell ref="B119:B121"/>
    <mergeCell ref="B122:B124"/>
  </mergeCells>
  <dataValidations>
    <dataValidation type="list" allowBlank="1" showErrorMessage="1" sqref="G4 G7 G10 G13 G16 G19 G22 G25 G29 G32 G35 G38 G41 G44 G47 G50 G53 G56 G59 G62 G65 G68 G71 G74 G77 G80 G83 G86 G89 G92 G95 G98 G101 G104 G107 G110 G113 G116 G119 G122 G125 G128 G131">
      <formula1>'Аркуш2'!$A$1:$A$3</formula1>
    </dataValidation>
    <dataValidation type="list" allowBlank="1" showErrorMessage="1" sqref="E4 E7 E10 E13 E16 E19 E22 E25 E29 E32 E35 E38 E41 E44 E47 E50 E53 E56 E59 E62 E65 E68 E71 E74 E77 E80 E83 E86 E89 E92 E95 E98 E101 E104 E107 E110 E113 E116 E119 E122 E125 E128 E131">
      <formula1>'Аркуш1'!$A$1:$A$24</formula1>
    </dataValidation>
  </dataValidations>
  <printOptions/>
  <pageMargins bottom="1.0" footer="0.0" header="0.0" left="0.75" right="0.75" top="1.0"/>
  <pageSetup paperSize="9" orientation="landscape"/>
  <drawing r:id="rId1"/>
</worksheet>
</file>

<file path=xl/worksheets/sheet1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1.22" defaultRowHeight="15.0"/>
  <cols>
    <col customWidth="1" min="1" max="26" width="6.78"/>
  </cols>
  <sheetData>
    <row r="1">
      <c r="A1" s="74" t="s">
        <v>494</v>
      </c>
    </row>
    <row r="2">
      <c r="A2" s="74" t="s">
        <v>487</v>
      </c>
    </row>
    <row r="3">
      <c r="A3" s="74" t="s">
        <v>478</v>
      </c>
    </row>
    <row r="4"/>
    <row r="5"/>
    <row r="6"/>
    <row r="7"/>
    <row r="8"/>
    <row r="9"/>
    <row r="10"/>
    <row r="11"/>
    <row r="12"/>
    <row r="13"/>
    <row r="14"/>
    <row r="15"/>
    <row r="16"/>
    <row r="17"/>
    <row r="18"/>
    <row r="19"/>
    <row r="20"/>
  </sheetData>
  <printOptions/>
  <pageMargins bottom="0.75" footer="0.0" header="0.0" left="0.7" right="0.7" top="0.75"/>
  <pageSetup orientation="landscape"/>
  <drawing r:id="rId1"/>
</worksheet>
</file>

<file path=xl/worksheets/sheet1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1.22" defaultRowHeight="15.0"/>
  <cols>
    <col customWidth="1" min="1" max="1" width="58.67"/>
    <col customWidth="1" min="2" max="26" width="6.78"/>
  </cols>
  <sheetData>
    <row r="1" ht="18.75" customHeight="1">
      <c r="A1" s="31" t="s">
        <v>495</v>
      </c>
    </row>
    <row r="2">
      <c r="A2" s="74" t="s">
        <v>473</v>
      </c>
    </row>
    <row r="3">
      <c r="A3" s="74" t="s">
        <v>496</v>
      </c>
    </row>
    <row r="4">
      <c r="A4" s="74" t="s">
        <v>486</v>
      </c>
    </row>
    <row r="5">
      <c r="A5" s="74" t="s">
        <v>497</v>
      </c>
    </row>
    <row r="6">
      <c r="A6" s="74" t="s">
        <v>498</v>
      </c>
    </row>
    <row r="7">
      <c r="A7" s="74" t="s">
        <v>499</v>
      </c>
    </row>
    <row r="8">
      <c r="A8" s="74" t="s">
        <v>491</v>
      </c>
    </row>
    <row r="9">
      <c r="A9" s="74" t="s">
        <v>500</v>
      </c>
    </row>
    <row r="10">
      <c r="A10" s="74" t="s">
        <v>501</v>
      </c>
    </row>
    <row r="11">
      <c r="A11" s="74" t="s">
        <v>502</v>
      </c>
    </row>
    <row r="12" ht="15.75" customHeight="1">
      <c r="A12" s="31" t="s">
        <v>503</v>
      </c>
    </row>
    <row r="13" ht="18.0" customHeight="1">
      <c r="A13" s="31" t="s">
        <v>504</v>
      </c>
    </row>
    <row r="14" ht="19.5" customHeight="1">
      <c r="A14" s="31" t="s">
        <v>505</v>
      </c>
    </row>
    <row r="15" ht="17.25" customHeight="1">
      <c r="A15" s="31" t="s">
        <v>506</v>
      </c>
    </row>
    <row r="16" ht="13.5" customHeight="1">
      <c r="A16" s="31" t="s">
        <v>483</v>
      </c>
    </row>
    <row r="17">
      <c r="A17" s="74" t="s">
        <v>507</v>
      </c>
    </row>
    <row r="18">
      <c r="A18" s="74" t="s">
        <v>508</v>
      </c>
    </row>
    <row r="19">
      <c r="A19" s="74" t="s">
        <v>509</v>
      </c>
    </row>
    <row r="20" ht="18.0" customHeight="1">
      <c r="A20" s="31" t="s">
        <v>510</v>
      </c>
    </row>
    <row r="21" ht="16.5" customHeight="1">
      <c r="A21" s="31" t="s">
        <v>511</v>
      </c>
    </row>
    <row r="22" ht="18.0" customHeight="1">
      <c r="A22" s="31" t="s">
        <v>512</v>
      </c>
    </row>
    <row r="23" ht="19.5" customHeight="1">
      <c r="A23" s="31" t="s">
        <v>513</v>
      </c>
    </row>
    <row r="24">
      <c r="A24" s="31" t="s">
        <v>514</v>
      </c>
    </row>
  </sheetData>
  <printOptions/>
  <pageMargins bottom="0.75" footer="0.0" header="0.0" left="0.7" right="0.7" top="0.75"/>
  <pageSetup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1.22" defaultRowHeight="15.0"/>
  <cols>
    <col customWidth="1" min="1" max="1" width="19.56"/>
    <col customWidth="1" min="2" max="2" width="48.11"/>
    <col customWidth="1" hidden="1" min="3" max="6" width="6.33"/>
    <col customWidth="1" min="7" max="26" width="8.67"/>
  </cols>
  <sheetData>
    <row r="1" ht="15.75" customHeight="1">
      <c r="A1" s="5" t="s">
        <v>9</v>
      </c>
    </row>
    <row r="2" ht="15.75" customHeight="1">
      <c r="A2" s="6" t="s">
        <v>10</v>
      </c>
      <c r="B2" s="7" t="s">
        <v>11</v>
      </c>
    </row>
    <row r="3" ht="30.0" customHeight="1">
      <c r="A3" s="6" t="s">
        <v>12</v>
      </c>
      <c r="B3" s="7" t="s">
        <v>13</v>
      </c>
    </row>
    <row r="4" ht="28.5" customHeight="1">
      <c r="A4" s="6" t="s">
        <v>14</v>
      </c>
      <c r="B4" s="7" t="s">
        <v>15</v>
      </c>
    </row>
    <row r="5" ht="15.75" customHeight="1">
      <c r="A5" s="6" t="s">
        <v>16</v>
      </c>
      <c r="B5" s="8">
        <v>45712.0</v>
      </c>
    </row>
    <row r="6" ht="15.75" customHeight="1">
      <c r="A6" s="9"/>
    </row>
    <row r="7" ht="15.75" customHeight="1">
      <c r="A7" s="10" t="s">
        <v>17</v>
      </c>
      <c r="B7" s="11"/>
    </row>
    <row r="8" ht="15.75" customHeight="1">
      <c r="A8" s="6" t="s">
        <v>18</v>
      </c>
      <c r="B8" s="7" t="s">
        <v>19</v>
      </c>
    </row>
    <row r="9" ht="15.75" customHeight="1">
      <c r="A9" s="6" t="s">
        <v>20</v>
      </c>
      <c r="B9" s="12"/>
    </row>
    <row r="10" ht="15.75" customHeight="1">
      <c r="A10" s="6" t="s">
        <v>18</v>
      </c>
      <c r="B10" s="12"/>
    </row>
    <row r="11" ht="15.75" customHeight="1">
      <c r="A11" s="6" t="s">
        <v>20</v>
      </c>
      <c r="B11" s="12"/>
    </row>
    <row r="12" ht="15.75" customHeight="1">
      <c r="A12" s="6" t="s">
        <v>18</v>
      </c>
      <c r="B12" s="12"/>
    </row>
    <row r="13" ht="15.75" customHeight="1">
      <c r="A13" s="6" t="s">
        <v>20</v>
      </c>
      <c r="B13" s="12"/>
    </row>
    <row r="14" ht="15.75" customHeight="1">
      <c r="A14" s="6" t="s">
        <v>18</v>
      </c>
      <c r="B14" s="12"/>
    </row>
    <row r="15" ht="15.75" customHeight="1">
      <c r="A15" s="6" t="s">
        <v>20</v>
      </c>
      <c r="B15" s="12"/>
    </row>
    <row r="16" ht="15.75" customHeight="1">
      <c r="A16" s="6" t="s">
        <v>18</v>
      </c>
      <c r="B16" s="12"/>
    </row>
    <row r="17" ht="15.75" customHeight="1">
      <c r="A17" s="6" t="s">
        <v>20</v>
      </c>
      <c r="B17" s="12"/>
    </row>
    <row r="18" ht="15.75" customHeight="1">
      <c r="A18" s="13" t="s">
        <v>21</v>
      </c>
    </row>
    <row r="19" ht="15.75" customHeight="1"/>
    <row r="20" ht="15.75" customHeight="1"/>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4">
    <mergeCell ref="A1:B1"/>
    <mergeCell ref="A6:B6"/>
    <mergeCell ref="A7:B7"/>
    <mergeCell ref="A18:B18"/>
  </mergeCells>
  <printOptions/>
  <pageMargins bottom="1.0" footer="0.0" header="0.0" left="0.25" right="0.25" top="1.0"/>
  <pageSetup paperSize="9"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workbookViewId="0">
      <pane xSplit="1.0" ySplit="3.0" topLeftCell="B4" activePane="bottomRight" state="frozen"/>
      <selection activeCell="B1" sqref="B1" pane="topRight"/>
      <selection activeCell="A4" sqref="A4" pane="bottomLeft"/>
      <selection activeCell="B4" sqref="B4" pane="bottomRight"/>
    </sheetView>
  </sheetViews>
  <sheetFormatPr customHeight="1" defaultColWidth="11.22" defaultRowHeight="15.0"/>
  <cols>
    <col customWidth="1" min="1" max="1" width="4.0"/>
    <col customWidth="1" min="2" max="2" width="12.11"/>
    <col customWidth="1" min="3" max="3" width="18.0"/>
    <col customWidth="1" hidden="1" min="4" max="4" width="17.22"/>
    <col customWidth="1" hidden="1" min="5" max="5" width="17.0"/>
    <col customWidth="1" hidden="1" min="6" max="6" width="16.89"/>
    <col customWidth="1" hidden="1" min="7" max="7" width="18.0"/>
    <col customWidth="1" hidden="1" min="8" max="8" width="17.89"/>
    <col customWidth="1" min="9" max="9" width="8.44"/>
    <col customWidth="1" min="10" max="26" width="10.67"/>
  </cols>
  <sheetData>
    <row r="1" ht="36.0" customHeight="1">
      <c r="A1" s="14" t="s">
        <v>22</v>
      </c>
    </row>
    <row r="2" ht="48.0" customHeight="1">
      <c r="A2" s="15"/>
      <c r="B2" s="16"/>
      <c r="C2" s="17" t="s">
        <v>23</v>
      </c>
      <c r="D2" s="18"/>
      <c r="E2" s="18"/>
      <c r="F2" s="18"/>
      <c r="G2" s="18"/>
      <c r="H2" s="19"/>
      <c r="I2" s="16"/>
      <c r="J2" s="20"/>
    </row>
    <row r="3" ht="65.25" customHeight="1">
      <c r="A3" s="21" t="s">
        <v>24</v>
      </c>
      <c r="B3" s="22"/>
      <c r="C3" s="23" t="s">
        <v>25</v>
      </c>
      <c r="D3" s="24"/>
      <c r="E3" s="24"/>
      <c r="F3" s="24"/>
      <c r="G3" s="24"/>
      <c r="H3" s="24"/>
      <c r="I3" s="23" t="s">
        <v>26</v>
      </c>
      <c r="J3" s="25" t="s">
        <v>27</v>
      </c>
    </row>
    <row r="4" ht="234.75" customHeight="1">
      <c r="A4" s="26" t="s">
        <v>28</v>
      </c>
      <c r="B4" s="27" t="s">
        <v>29</v>
      </c>
      <c r="C4" s="28" t="s">
        <v>30</v>
      </c>
      <c r="D4" s="28" t="s">
        <v>31</v>
      </c>
      <c r="E4" s="28" t="s">
        <v>32</v>
      </c>
      <c r="F4" s="28" t="s">
        <v>33</v>
      </c>
      <c r="G4" s="28" t="s">
        <v>34</v>
      </c>
      <c r="H4" s="28" t="s">
        <v>35</v>
      </c>
      <c r="I4" s="29" t="s">
        <v>36</v>
      </c>
      <c r="J4" s="30"/>
      <c r="K4" s="31"/>
      <c r="L4" s="31"/>
      <c r="M4" s="31"/>
      <c r="N4" s="31"/>
      <c r="O4" s="31"/>
      <c r="P4" s="31"/>
      <c r="Q4" s="31"/>
      <c r="R4" s="31"/>
      <c r="S4" s="31"/>
      <c r="T4" s="31"/>
      <c r="U4" s="31"/>
      <c r="V4" s="31"/>
      <c r="W4" s="31"/>
      <c r="X4" s="31"/>
      <c r="Y4" s="31"/>
      <c r="Z4" s="31"/>
    </row>
    <row r="5" ht="95.25" customHeight="1">
      <c r="A5" s="32"/>
      <c r="B5" s="27" t="s">
        <v>37</v>
      </c>
      <c r="C5" s="28" t="s">
        <v>38</v>
      </c>
      <c r="D5" s="28" t="s">
        <v>39</v>
      </c>
      <c r="E5" s="28" t="s">
        <v>40</v>
      </c>
      <c r="F5" s="28" t="s">
        <v>41</v>
      </c>
      <c r="G5" s="28" t="s">
        <v>42</v>
      </c>
      <c r="H5" s="28" t="s">
        <v>43</v>
      </c>
      <c r="I5" s="29" t="s">
        <v>44</v>
      </c>
      <c r="J5" s="33"/>
      <c r="K5" s="31"/>
      <c r="L5" s="31"/>
      <c r="M5" s="31"/>
      <c r="N5" s="31"/>
      <c r="O5" s="31"/>
      <c r="P5" s="31"/>
      <c r="Q5" s="31"/>
      <c r="R5" s="31"/>
      <c r="S5" s="31"/>
      <c r="T5" s="31"/>
      <c r="U5" s="31"/>
      <c r="V5" s="31"/>
      <c r="W5" s="31"/>
      <c r="X5" s="31"/>
      <c r="Y5" s="31"/>
      <c r="Z5" s="31"/>
    </row>
    <row r="6" ht="100.5" customHeight="1">
      <c r="A6" s="32"/>
      <c r="B6" s="27" t="s">
        <v>45</v>
      </c>
      <c r="C6" s="28" t="s">
        <v>46</v>
      </c>
      <c r="D6" s="28" t="s">
        <v>47</v>
      </c>
      <c r="E6" s="28" t="s">
        <v>48</v>
      </c>
      <c r="F6" s="28" t="s">
        <v>49</v>
      </c>
      <c r="G6" s="28" t="s">
        <v>50</v>
      </c>
      <c r="H6" s="28" t="s">
        <v>51</v>
      </c>
      <c r="I6" s="29" t="s">
        <v>36</v>
      </c>
      <c r="J6" s="33"/>
      <c r="K6" s="31"/>
      <c r="L6" s="31"/>
      <c r="M6" s="31"/>
      <c r="N6" s="31"/>
      <c r="O6" s="31"/>
      <c r="P6" s="31"/>
      <c r="Q6" s="31"/>
      <c r="R6" s="31"/>
      <c r="S6" s="31"/>
      <c r="T6" s="31"/>
      <c r="U6" s="31"/>
      <c r="V6" s="31"/>
      <c r="W6" s="31"/>
      <c r="X6" s="31"/>
      <c r="Y6" s="31"/>
      <c r="Z6" s="31"/>
    </row>
    <row r="7" ht="145.5" customHeight="1">
      <c r="A7" s="32"/>
      <c r="B7" s="27" t="s">
        <v>52</v>
      </c>
      <c r="C7" s="28" t="s">
        <v>53</v>
      </c>
      <c r="D7" s="28" t="s">
        <v>54</v>
      </c>
      <c r="E7" s="28" t="s">
        <v>55</v>
      </c>
      <c r="F7" s="28" t="s">
        <v>56</v>
      </c>
      <c r="G7" s="28" t="s">
        <v>57</v>
      </c>
      <c r="H7" s="28" t="s">
        <v>58</v>
      </c>
      <c r="I7" s="29" t="s">
        <v>59</v>
      </c>
      <c r="J7" s="33"/>
      <c r="K7" s="31"/>
      <c r="L7" s="31"/>
      <c r="M7" s="31"/>
      <c r="N7" s="31"/>
      <c r="O7" s="31"/>
      <c r="P7" s="31"/>
      <c r="Q7" s="31"/>
      <c r="R7" s="31"/>
      <c r="S7" s="31"/>
      <c r="T7" s="31"/>
      <c r="U7" s="31"/>
      <c r="V7" s="31"/>
      <c r="W7" s="31"/>
      <c r="X7" s="31"/>
      <c r="Y7" s="31"/>
      <c r="Z7" s="31"/>
    </row>
    <row r="8" ht="102.75" customHeight="1">
      <c r="A8" s="32"/>
      <c r="B8" s="27" t="s">
        <v>60</v>
      </c>
      <c r="C8" s="28" t="s">
        <v>61</v>
      </c>
      <c r="D8" s="28" t="s">
        <v>62</v>
      </c>
      <c r="E8" s="28" t="s">
        <v>63</v>
      </c>
      <c r="F8" s="28" t="s">
        <v>64</v>
      </c>
      <c r="G8" s="28" t="s">
        <v>65</v>
      </c>
      <c r="H8" s="28" t="s">
        <v>66</v>
      </c>
      <c r="I8" s="29" t="s">
        <v>44</v>
      </c>
      <c r="J8" s="33"/>
      <c r="K8" s="31"/>
      <c r="L8" s="31"/>
      <c r="M8" s="31"/>
      <c r="N8" s="31"/>
      <c r="O8" s="31"/>
      <c r="P8" s="31"/>
      <c r="Q8" s="31"/>
      <c r="R8" s="31"/>
      <c r="S8" s="31"/>
      <c r="T8" s="31"/>
      <c r="U8" s="31"/>
      <c r="V8" s="31"/>
      <c r="W8" s="31"/>
      <c r="X8" s="31"/>
      <c r="Y8" s="31"/>
      <c r="Z8" s="31"/>
    </row>
    <row r="9" ht="112.5" customHeight="1">
      <c r="A9" s="32"/>
      <c r="B9" s="27" t="s">
        <v>67</v>
      </c>
      <c r="C9" s="28" t="s">
        <v>68</v>
      </c>
      <c r="D9" s="28" t="s">
        <v>69</v>
      </c>
      <c r="E9" s="28" t="s">
        <v>70</v>
      </c>
      <c r="F9" s="28" t="s">
        <v>71</v>
      </c>
      <c r="G9" s="28" t="s">
        <v>72</v>
      </c>
      <c r="H9" s="28" t="s">
        <v>73</v>
      </c>
      <c r="I9" s="29" t="s">
        <v>44</v>
      </c>
      <c r="J9" s="33"/>
      <c r="K9" s="31"/>
      <c r="L9" s="31"/>
      <c r="M9" s="31"/>
      <c r="N9" s="31"/>
      <c r="O9" s="31"/>
      <c r="P9" s="31"/>
      <c r="Q9" s="31"/>
      <c r="R9" s="31"/>
      <c r="S9" s="31"/>
      <c r="T9" s="31"/>
      <c r="U9" s="31"/>
      <c r="V9" s="31"/>
      <c r="W9" s="31"/>
      <c r="X9" s="31"/>
      <c r="Y9" s="31"/>
      <c r="Z9" s="31"/>
    </row>
    <row r="10" ht="132.75" customHeight="1">
      <c r="A10" s="32"/>
      <c r="B10" s="27" t="s">
        <v>74</v>
      </c>
      <c r="C10" s="28" t="s">
        <v>75</v>
      </c>
      <c r="D10" s="34" t="s">
        <v>76</v>
      </c>
      <c r="E10" s="34" t="s">
        <v>77</v>
      </c>
      <c r="F10" s="34" t="s">
        <v>78</v>
      </c>
      <c r="G10" s="34" t="s">
        <v>79</v>
      </c>
      <c r="H10" s="34" t="s">
        <v>80</v>
      </c>
      <c r="I10" s="29" t="s">
        <v>59</v>
      </c>
      <c r="J10" s="33"/>
      <c r="K10" s="31"/>
      <c r="L10" s="31"/>
      <c r="M10" s="31"/>
      <c r="N10" s="31"/>
      <c r="O10" s="31"/>
      <c r="P10" s="31"/>
      <c r="Q10" s="31"/>
      <c r="R10" s="31"/>
      <c r="S10" s="31"/>
      <c r="T10" s="31"/>
      <c r="U10" s="31"/>
      <c r="V10" s="31"/>
      <c r="W10" s="31"/>
      <c r="X10" s="31"/>
      <c r="Y10" s="31"/>
      <c r="Z10" s="31"/>
    </row>
    <row r="11" ht="84.0" customHeight="1">
      <c r="A11" s="35"/>
      <c r="B11" s="36" t="s">
        <v>81</v>
      </c>
      <c r="C11" s="37" t="s">
        <v>82</v>
      </c>
      <c r="D11" s="37" t="s">
        <v>83</v>
      </c>
      <c r="E11" s="37" t="s">
        <v>84</v>
      </c>
      <c r="F11" s="37" t="s">
        <v>85</v>
      </c>
      <c r="G11" s="37" t="s">
        <v>86</v>
      </c>
      <c r="H11" s="37" t="s">
        <v>87</v>
      </c>
      <c r="I11" s="38" t="s">
        <v>44</v>
      </c>
      <c r="J11" s="39"/>
      <c r="K11" s="31"/>
      <c r="L11" s="31"/>
      <c r="M11" s="31"/>
      <c r="N11" s="31"/>
      <c r="O11" s="31"/>
      <c r="P11" s="31"/>
      <c r="Q11" s="31"/>
      <c r="R11" s="31"/>
      <c r="S11" s="31"/>
      <c r="T11" s="31"/>
      <c r="U11" s="31"/>
      <c r="V11" s="31"/>
      <c r="W11" s="31"/>
      <c r="X11" s="31"/>
      <c r="Y11" s="31"/>
      <c r="Z11" s="31"/>
    </row>
    <row r="12" ht="15.0" hidden="1" customHeight="1">
      <c r="A12" s="40"/>
      <c r="B12" s="31"/>
      <c r="C12" s="31"/>
      <c r="D12" s="31"/>
      <c r="E12" s="31"/>
      <c r="F12" s="31"/>
      <c r="G12" s="31"/>
      <c r="H12" s="31"/>
      <c r="I12" s="31"/>
      <c r="J12" s="31"/>
      <c r="K12" s="31"/>
      <c r="L12" s="31"/>
      <c r="M12" s="31"/>
      <c r="N12" s="31"/>
      <c r="O12" s="31"/>
      <c r="P12" s="31"/>
      <c r="Q12" s="31"/>
      <c r="R12" s="31"/>
      <c r="S12" s="31"/>
      <c r="T12" s="31"/>
      <c r="U12" s="31"/>
      <c r="V12" s="31"/>
      <c r="W12" s="31"/>
      <c r="X12" s="31"/>
      <c r="Y12" s="31"/>
      <c r="Z12" s="31"/>
    </row>
    <row r="13" ht="15.0" hidden="1" customHeight="1">
      <c r="A13" s="40"/>
      <c r="B13" s="31"/>
      <c r="C13" s="31"/>
      <c r="D13" s="31"/>
      <c r="E13" s="31"/>
      <c r="F13" s="31"/>
      <c r="G13" s="31"/>
      <c r="H13" s="31"/>
      <c r="I13" s="31"/>
      <c r="J13" s="31"/>
      <c r="K13" s="31"/>
      <c r="L13" s="31"/>
      <c r="M13" s="31"/>
      <c r="N13" s="31"/>
      <c r="O13" s="31"/>
      <c r="P13" s="31"/>
      <c r="Q13" s="31"/>
      <c r="R13" s="31"/>
      <c r="S13" s="31"/>
      <c r="T13" s="31"/>
      <c r="U13" s="31"/>
      <c r="V13" s="31"/>
      <c r="W13" s="31"/>
      <c r="X13" s="31"/>
      <c r="Y13" s="31"/>
      <c r="Z13" s="31"/>
    </row>
    <row r="14" ht="15.0" hidden="1" customHeight="1">
      <c r="A14" s="40"/>
      <c r="B14" s="31"/>
      <c r="C14" s="31"/>
      <c r="D14" s="31"/>
      <c r="E14" s="31"/>
      <c r="F14" s="31"/>
      <c r="G14" s="31"/>
      <c r="H14" s="31"/>
      <c r="I14" s="31"/>
      <c r="J14" s="31"/>
      <c r="K14" s="31"/>
      <c r="L14" s="31"/>
      <c r="M14" s="31"/>
      <c r="N14" s="31"/>
      <c r="O14" s="31"/>
      <c r="P14" s="31"/>
      <c r="Q14" s="31"/>
      <c r="R14" s="31"/>
      <c r="S14" s="31"/>
      <c r="T14" s="31"/>
      <c r="U14" s="31"/>
      <c r="V14" s="31"/>
      <c r="W14" s="31"/>
      <c r="X14" s="31"/>
      <c r="Y14" s="31"/>
      <c r="Z14" s="31"/>
    </row>
    <row r="15" ht="15.0" hidden="1" customHeight="1">
      <c r="A15" s="40"/>
      <c r="B15" s="31"/>
      <c r="C15" s="31"/>
      <c r="D15" s="31"/>
      <c r="E15" s="31"/>
      <c r="F15" s="31"/>
      <c r="G15" s="31"/>
      <c r="H15" s="31"/>
      <c r="I15" s="31"/>
      <c r="J15" s="31"/>
      <c r="K15" s="31"/>
      <c r="L15" s="31"/>
      <c r="M15" s="31"/>
      <c r="N15" s="31"/>
      <c r="O15" s="31"/>
      <c r="P15" s="31"/>
      <c r="Q15" s="31"/>
      <c r="R15" s="31"/>
      <c r="S15" s="31"/>
      <c r="T15" s="31"/>
      <c r="U15" s="31"/>
      <c r="V15" s="31"/>
      <c r="W15" s="31"/>
      <c r="X15" s="31"/>
      <c r="Y15" s="31"/>
      <c r="Z15" s="31"/>
    </row>
    <row r="16" ht="15.0" hidden="1" customHeight="1">
      <c r="A16" s="40"/>
      <c r="B16" s="31"/>
      <c r="C16" s="31"/>
      <c r="D16" s="31"/>
      <c r="E16" s="31"/>
      <c r="F16" s="31"/>
      <c r="G16" s="31"/>
      <c r="H16" s="31"/>
      <c r="I16" s="31"/>
      <c r="J16" s="31"/>
      <c r="K16" s="31"/>
      <c r="L16" s="31"/>
      <c r="M16" s="31"/>
      <c r="N16" s="31"/>
      <c r="O16" s="31"/>
      <c r="P16" s="31"/>
      <c r="Q16" s="31"/>
      <c r="R16" s="31"/>
      <c r="S16" s="31"/>
      <c r="T16" s="31"/>
      <c r="U16" s="31"/>
      <c r="V16" s="31"/>
      <c r="W16" s="31"/>
      <c r="X16" s="31"/>
      <c r="Y16" s="31"/>
      <c r="Z16" s="31"/>
    </row>
    <row r="17" ht="15.0" hidden="1" customHeight="1">
      <c r="A17" s="40"/>
      <c r="B17" s="31"/>
      <c r="C17" s="31"/>
      <c r="D17" s="31"/>
      <c r="E17" s="31"/>
      <c r="F17" s="31"/>
      <c r="G17" s="31"/>
      <c r="H17" s="31"/>
      <c r="I17" s="31"/>
      <c r="J17" s="31"/>
      <c r="K17" s="31"/>
      <c r="L17" s="31"/>
      <c r="M17" s="31"/>
      <c r="N17" s="31"/>
      <c r="O17" s="31"/>
      <c r="P17" s="31"/>
      <c r="Q17" s="31"/>
      <c r="R17" s="31"/>
      <c r="S17" s="31"/>
      <c r="T17" s="31"/>
      <c r="U17" s="31"/>
      <c r="V17" s="31"/>
      <c r="W17" s="31"/>
      <c r="X17" s="31"/>
      <c r="Y17" s="31"/>
      <c r="Z17" s="31"/>
    </row>
    <row r="18" ht="15.0" hidden="1" customHeight="1">
      <c r="A18" s="40"/>
      <c r="B18" s="31"/>
      <c r="C18" s="31"/>
      <c r="D18" s="31"/>
      <c r="E18" s="31"/>
      <c r="F18" s="31"/>
      <c r="G18" s="31"/>
      <c r="H18" s="31"/>
      <c r="I18" s="31"/>
      <c r="J18" s="31"/>
      <c r="K18" s="31"/>
      <c r="L18" s="31"/>
      <c r="M18" s="31"/>
      <c r="N18" s="31"/>
      <c r="O18" s="31"/>
      <c r="P18" s="31"/>
      <c r="Q18" s="31"/>
      <c r="R18" s="31"/>
      <c r="S18" s="31"/>
      <c r="T18" s="31"/>
      <c r="U18" s="31"/>
      <c r="V18" s="31"/>
      <c r="W18" s="31"/>
      <c r="X18" s="31"/>
      <c r="Y18" s="31"/>
      <c r="Z18" s="31"/>
    </row>
    <row r="19" ht="15.75" hidden="1" customHeight="1">
      <c r="A19" s="41"/>
      <c r="B19" s="31"/>
      <c r="C19" s="31"/>
      <c r="D19" s="31"/>
      <c r="E19" s="31"/>
      <c r="F19" s="31"/>
      <c r="G19" s="31"/>
      <c r="H19" s="31"/>
      <c r="I19" s="31"/>
      <c r="J19" s="31"/>
      <c r="K19" s="31"/>
      <c r="L19" s="31"/>
      <c r="M19" s="31"/>
      <c r="N19" s="31"/>
      <c r="O19" s="31"/>
      <c r="P19" s="31"/>
      <c r="Q19" s="31"/>
      <c r="R19" s="31"/>
      <c r="S19" s="31"/>
      <c r="T19" s="31"/>
      <c r="U19" s="31"/>
      <c r="V19" s="31"/>
      <c r="W19" s="31"/>
      <c r="X19" s="31"/>
      <c r="Y19" s="31"/>
      <c r="Z19" s="31"/>
    </row>
    <row r="20" ht="15.75" hidden="1" customHeight="1">
      <c r="A20" s="41"/>
      <c r="B20" s="31"/>
      <c r="C20" s="31"/>
      <c r="D20" s="31"/>
      <c r="E20" s="31"/>
      <c r="F20" s="31"/>
      <c r="G20" s="31"/>
      <c r="H20" s="31"/>
      <c r="I20" s="31"/>
      <c r="J20" s="31"/>
      <c r="K20" s="31"/>
      <c r="L20" s="31"/>
      <c r="M20" s="31"/>
      <c r="N20" s="31"/>
      <c r="O20" s="31"/>
      <c r="P20" s="31"/>
      <c r="Q20" s="31"/>
      <c r="R20" s="31"/>
      <c r="S20" s="31"/>
      <c r="T20" s="31"/>
      <c r="U20" s="31"/>
      <c r="V20" s="31"/>
      <c r="W20" s="31"/>
      <c r="X20" s="31"/>
      <c r="Y20" s="31"/>
      <c r="Z20" s="31"/>
    </row>
    <row r="21" ht="15.75" hidden="1" customHeight="1">
      <c r="A21" s="41"/>
      <c r="B21" s="31"/>
      <c r="C21" s="31"/>
      <c r="D21" s="31"/>
      <c r="E21" s="31"/>
      <c r="F21" s="31"/>
      <c r="G21" s="31"/>
      <c r="H21" s="31"/>
      <c r="I21" s="31"/>
      <c r="J21" s="31"/>
      <c r="K21" s="31"/>
      <c r="L21" s="31"/>
      <c r="M21" s="31"/>
      <c r="N21" s="31"/>
      <c r="O21" s="31"/>
      <c r="P21" s="31"/>
      <c r="Q21" s="31"/>
      <c r="R21" s="31"/>
      <c r="S21" s="31"/>
      <c r="T21" s="31"/>
      <c r="U21" s="31"/>
      <c r="V21" s="31"/>
      <c r="W21" s="31"/>
      <c r="X21" s="31"/>
      <c r="Y21" s="31"/>
      <c r="Z21" s="31"/>
    </row>
    <row r="22" ht="15.75" hidden="1" customHeight="1">
      <c r="A22" s="41"/>
      <c r="B22" s="31"/>
      <c r="C22" s="31"/>
      <c r="D22" s="31"/>
      <c r="E22" s="31"/>
      <c r="F22" s="31"/>
      <c r="G22" s="31"/>
      <c r="H22" s="31"/>
      <c r="I22" s="31"/>
      <c r="J22" s="31"/>
      <c r="K22" s="31"/>
      <c r="L22" s="31"/>
      <c r="M22" s="31"/>
      <c r="N22" s="31"/>
      <c r="O22" s="31"/>
      <c r="P22" s="31"/>
      <c r="Q22" s="31"/>
      <c r="R22" s="31"/>
      <c r="S22" s="31"/>
      <c r="T22" s="31"/>
      <c r="U22" s="31"/>
      <c r="V22" s="31"/>
      <c r="W22" s="31"/>
      <c r="X22" s="31"/>
      <c r="Y22" s="31"/>
      <c r="Z22" s="31"/>
    </row>
    <row r="23" ht="15.75" hidden="1" customHeight="1">
      <c r="A23" s="41"/>
      <c r="B23" s="31"/>
      <c r="C23" s="31"/>
      <c r="D23" s="31"/>
      <c r="E23" s="31"/>
      <c r="F23" s="31"/>
      <c r="G23" s="31"/>
      <c r="H23" s="31"/>
      <c r="I23" s="31"/>
      <c r="J23" s="31"/>
      <c r="K23" s="31"/>
      <c r="L23" s="31"/>
      <c r="M23" s="31"/>
      <c r="N23" s="31"/>
      <c r="O23" s="31"/>
      <c r="P23" s="31"/>
      <c r="Q23" s="31"/>
      <c r="R23" s="31"/>
      <c r="S23" s="31"/>
      <c r="T23" s="31"/>
      <c r="U23" s="31"/>
      <c r="V23" s="31"/>
      <c r="W23" s="31"/>
      <c r="X23" s="31"/>
      <c r="Y23" s="31"/>
      <c r="Z23" s="31"/>
    </row>
    <row r="24" ht="15.75" hidden="1" customHeight="1">
      <c r="A24" s="41"/>
      <c r="B24" s="31"/>
      <c r="C24" s="31"/>
      <c r="D24" s="31"/>
      <c r="E24" s="31"/>
      <c r="F24" s="31"/>
      <c r="G24" s="31"/>
      <c r="H24" s="31"/>
      <c r="I24" s="31"/>
      <c r="J24" s="31"/>
      <c r="K24" s="31"/>
      <c r="L24" s="31"/>
      <c r="M24" s="31"/>
      <c r="N24" s="31"/>
      <c r="O24" s="31"/>
      <c r="P24" s="31"/>
      <c r="Q24" s="31"/>
      <c r="R24" s="31"/>
      <c r="S24" s="31"/>
      <c r="T24" s="31"/>
      <c r="U24" s="31"/>
      <c r="V24" s="31"/>
      <c r="W24" s="31"/>
      <c r="X24" s="31"/>
      <c r="Y24" s="31"/>
      <c r="Z24" s="31"/>
    </row>
    <row r="25" ht="15.75" hidden="1" customHeight="1">
      <c r="A25" s="41"/>
      <c r="B25" s="31"/>
      <c r="C25" s="31"/>
      <c r="D25" s="31"/>
      <c r="E25" s="31"/>
      <c r="F25" s="31"/>
      <c r="G25" s="31"/>
      <c r="H25" s="31"/>
      <c r="I25" s="31"/>
      <c r="J25" s="31"/>
      <c r="K25" s="31"/>
      <c r="L25" s="31"/>
      <c r="M25" s="31"/>
      <c r="N25" s="31"/>
      <c r="O25" s="31"/>
      <c r="P25" s="31"/>
      <c r="Q25" s="31"/>
      <c r="R25" s="31"/>
      <c r="S25" s="31"/>
      <c r="T25" s="31"/>
      <c r="U25" s="31"/>
      <c r="V25" s="31"/>
      <c r="W25" s="31"/>
      <c r="X25" s="31"/>
      <c r="Y25" s="31"/>
      <c r="Z25" s="31"/>
    </row>
    <row r="26" ht="15.75" hidden="1" customHeight="1">
      <c r="A26" s="41"/>
      <c r="B26" s="31"/>
      <c r="C26" s="31"/>
      <c r="D26" s="31"/>
      <c r="E26" s="31"/>
      <c r="F26" s="31"/>
      <c r="G26" s="31"/>
      <c r="H26" s="31"/>
      <c r="I26" s="31"/>
      <c r="J26" s="31"/>
      <c r="K26" s="31"/>
      <c r="L26" s="31"/>
      <c r="M26" s="31"/>
      <c r="N26" s="31"/>
      <c r="O26" s="31"/>
      <c r="P26" s="31"/>
      <c r="Q26" s="31"/>
      <c r="R26" s="31"/>
      <c r="S26" s="31"/>
      <c r="T26" s="31"/>
      <c r="U26" s="31"/>
      <c r="V26" s="31"/>
      <c r="W26" s="31"/>
      <c r="X26" s="31"/>
      <c r="Y26" s="31"/>
      <c r="Z26" s="31"/>
    </row>
    <row r="27" ht="15.75" hidden="1" customHeight="1">
      <c r="A27" s="41"/>
      <c r="B27" s="31"/>
      <c r="C27" s="31"/>
      <c r="D27" s="31"/>
      <c r="E27" s="31"/>
      <c r="F27" s="31"/>
      <c r="G27" s="31"/>
      <c r="H27" s="31"/>
      <c r="I27" s="31"/>
      <c r="J27" s="31"/>
      <c r="K27" s="31"/>
      <c r="L27" s="31"/>
      <c r="M27" s="31"/>
      <c r="N27" s="31"/>
      <c r="O27" s="31"/>
      <c r="P27" s="31"/>
      <c r="Q27" s="31"/>
      <c r="R27" s="31"/>
      <c r="S27" s="31"/>
      <c r="T27" s="31"/>
      <c r="U27" s="31"/>
      <c r="V27" s="31"/>
      <c r="W27" s="31"/>
      <c r="X27" s="31"/>
      <c r="Y27" s="31"/>
      <c r="Z27" s="31"/>
    </row>
    <row r="28" ht="15.75" hidden="1" customHeight="1">
      <c r="A28" s="41"/>
      <c r="B28" s="31"/>
      <c r="C28" s="31"/>
      <c r="D28" s="31"/>
      <c r="E28" s="31"/>
      <c r="F28" s="31"/>
      <c r="G28" s="31"/>
      <c r="H28" s="31"/>
      <c r="I28" s="31"/>
      <c r="J28" s="31"/>
      <c r="K28" s="31"/>
      <c r="L28" s="31"/>
      <c r="M28" s="31"/>
      <c r="N28" s="31"/>
      <c r="O28" s="31"/>
      <c r="P28" s="31"/>
      <c r="Q28" s="31"/>
      <c r="R28" s="31"/>
      <c r="S28" s="31"/>
      <c r="T28" s="31"/>
      <c r="U28" s="31"/>
      <c r="V28" s="31"/>
      <c r="W28" s="31"/>
      <c r="X28" s="31"/>
      <c r="Y28" s="31"/>
      <c r="Z28" s="31"/>
    </row>
    <row r="29" ht="15.75" hidden="1" customHeight="1">
      <c r="A29" s="41"/>
      <c r="B29" s="31"/>
      <c r="C29" s="31"/>
      <c r="D29" s="31"/>
      <c r="E29" s="31"/>
      <c r="F29" s="31"/>
      <c r="G29" s="31"/>
      <c r="H29" s="31"/>
      <c r="I29" s="31"/>
      <c r="J29" s="31"/>
      <c r="K29" s="31"/>
      <c r="L29" s="31"/>
      <c r="M29" s="31"/>
      <c r="N29" s="31"/>
      <c r="O29" s="31"/>
      <c r="P29" s="31"/>
      <c r="Q29" s="31"/>
      <c r="R29" s="31"/>
      <c r="S29" s="31"/>
      <c r="T29" s="31"/>
      <c r="U29" s="31"/>
      <c r="V29" s="31"/>
      <c r="W29" s="31"/>
      <c r="X29" s="31"/>
      <c r="Y29" s="31"/>
      <c r="Z29" s="31"/>
    </row>
    <row r="30" ht="15.75" hidden="1" customHeight="1">
      <c r="A30" s="41"/>
      <c r="B30" s="31"/>
      <c r="C30" s="31"/>
      <c r="D30" s="31"/>
      <c r="E30" s="31"/>
      <c r="F30" s="31"/>
      <c r="G30" s="31"/>
      <c r="H30" s="31"/>
      <c r="I30" s="31"/>
      <c r="J30" s="31"/>
      <c r="K30" s="31"/>
      <c r="L30" s="31"/>
      <c r="M30" s="31"/>
      <c r="N30" s="31"/>
      <c r="O30" s="31"/>
      <c r="P30" s="31"/>
      <c r="Q30" s="31"/>
      <c r="R30" s="31"/>
      <c r="S30" s="31"/>
      <c r="T30" s="31"/>
      <c r="U30" s="31"/>
      <c r="V30" s="31"/>
      <c r="W30" s="31"/>
      <c r="X30" s="31"/>
      <c r="Y30" s="31"/>
      <c r="Z30" s="31"/>
    </row>
    <row r="31" ht="15.75" hidden="1" customHeight="1">
      <c r="A31" s="41"/>
      <c r="B31" s="31"/>
      <c r="C31" s="31"/>
      <c r="D31" s="31"/>
      <c r="E31" s="31"/>
      <c r="F31" s="31"/>
      <c r="G31" s="31"/>
      <c r="H31" s="31"/>
      <c r="I31" s="31"/>
      <c r="J31" s="31"/>
      <c r="K31" s="31"/>
      <c r="L31" s="31"/>
      <c r="M31" s="31"/>
      <c r="N31" s="31"/>
      <c r="O31" s="31"/>
      <c r="P31" s="31"/>
      <c r="Q31" s="31"/>
      <c r="R31" s="31"/>
      <c r="S31" s="31"/>
      <c r="T31" s="31"/>
      <c r="U31" s="31"/>
      <c r="V31" s="31"/>
      <c r="W31" s="31"/>
      <c r="X31" s="31"/>
      <c r="Y31" s="31"/>
      <c r="Z31" s="31"/>
    </row>
    <row r="32" ht="15.75" hidden="1" customHeight="1">
      <c r="A32" s="41"/>
      <c r="B32" s="31"/>
      <c r="C32" s="31"/>
      <c r="D32" s="31"/>
      <c r="E32" s="31"/>
      <c r="F32" s="31"/>
      <c r="G32" s="31"/>
      <c r="H32" s="31"/>
      <c r="I32" s="31"/>
      <c r="J32" s="31"/>
      <c r="K32" s="31"/>
      <c r="L32" s="31"/>
      <c r="M32" s="31"/>
      <c r="N32" s="31"/>
      <c r="O32" s="31"/>
      <c r="P32" s="31"/>
      <c r="Q32" s="31"/>
      <c r="R32" s="31"/>
      <c r="S32" s="31"/>
      <c r="T32" s="31"/>
      <c r="U32" s="31"/>
      <c r="V32" s="31"/>
      <c r="W32" s="31"/>
      <c r="X32" s="31"/>
      <c r="Y32" s="31"/>
      <c r="Z32" s="31"/>
    </row>
    <row r="33" ht="15.75" hidden="1" customHeight="1">
      <c r="A33" s="41"/>
      <c r="B33" s="31"/>
      <c r="C33" s="31"/>
      <c r="D33" s="31"/>
      <c r="E33" s="31"/>
      <c r="F33" s="31"/>
      <c r="G33" s="31"/>
      <c r="H33" s="31"/>
      <c r="I33" s="31"/>
      <c r="J33" s="31"/>
      <c r="K33" s="31"/>
      <c r="L33" s="31"/>
      <c r="M33" s="31"/>
      <c r="N33" s="31"/>
      <c r="O33" s="31"/>
      <c r="P33" s="31"/>
      <c r="Q33" s="31"/>
      <c r="R33" s="31"/>
      <c r="S33" s="31"/>
      <c r="T33" s="31"/>
      <c r="U33" s="31"/>
      <c r="V33" s="31"/>
      <c r="W33" s="31"/>
      <c r="X33" s="31"/>
      <c r="Y33" s="31"/>
      <c r="Z33" s="31"/>
    </row>
    <row r="34" ht="15.75" hidden="1" customHeight="1">
      <c r="A34" s="41"/>
      <c r="B34" s="31"/>
      <c r="C34" s="31"/>
      <c r="D34" s="31"/>
      <c r="E34" s="31"/>
      <c r="F34" s="31"/>
      <c r="G34" s="31"/>
      <c r="H34" s="31"/>
      <c r="I34" s="31"/>
      <c r="J34" s="31"/>
      <c r="K34" s="31"/>
      <c r="L34" s="31"/>
      <c r="M34" s="31"/>
      <c r="N34" s="31"/>
      <c r="O34" s="31"/>
      <c r="P34" s="31"/>
      <c r="Q34" s="31"/>
      <c r="R34" s="31"/>
      <c r="S34" s="31"/>
      <c r="T34" s="31"/>
      <c r="U34" s="31"/>
      <c r="V34" s="31"/>
      <c r="W34" s="31"/>
      <c r="X34" s="31"/>
      <c r="Y34" s="31"/>
      <c r="Z34" s="31"/>
    </row>
    <row r="35" ht="15.75" hidden="1" customHeight="1">
      <c r="A35" s="41"/>
      <c r="B35" s="31"/>
      <c r="C35" s="31"/>
      <c r="D35" s="31"/>
      <c r="E35" s="31"/>
      <c r="F35" s="31"/>
      <c r="G35" s="31"/>
      <c r="H35" s="31"/>
      <c r="I35" s="31"/>
      <c r="J35" s="31"/>
      <c r="K35" s="31"/>
      <c r="L35" s="31"/>
      <c r="M35" s="31"/>
      <c r="N35" s="31"/>
      <c r="O35" s="31"/>
      <c r="P35" s="31"/>
      <c r="Q35" s="31"/>
      <c r="R35" s="31"/>
      <c r="S35" s="31"/>
      <c r="T35" s="31"/>
      <c r="U35" s="31"/>
      <c r="V35" s="31"/>
      <c r="W35" s="31"/>
      <c r="X35" s="31"/>
      <c r="Y35" s="31"/>
      <c r="Z35" s="31"/>
    </row>
    <row r="36" ht="15.75" hidden="1" customHeight="1">
      <c r="A36" s="41"/>
      <c r="B36" s="31"/>
      <c r="C36" s="31"/>
      <c r="D36" s="31"/>
      <c r="E36" s="31"/>
      <c r="F36" s="31"/>
      <c r="G36" s="31"/>
      <c r="H36" s="31"/>
      <c r="I36" s="31"/>
      <c r="J36" s="31"/>
      <c r="K36" s="31"/>
      <c r="L36" s="31"/>
      <c r="M36" s="31"/>
      <c r="N36" s="31"/>
      <c r="O36" s="31"/>
      <c r="P36" s="31"/>
      <c r="Q36" s="31"/>
      <c r="R36" s="31"/>
      <c r="S36" s="31"/>
      <c r="T36" s="31"/>
      <c r="U36" s="31"/>
      <c r="V36" s="31"/>
      <c r="W36" s="31"/>
      <c r="X36" s="31"/>
      <c r="Y36" s="31"/>
      <c r="Z36" s="31"/>
    </row>
    <row r="37" ht="15.75" hidden="1" customHeight="1">
      <c r="A37" s="41"/>
      <c r="B37" s="31"/>
      <c r="C37" s="31"/>
      <c r="D37" s="31"/>
      <c r="E37" s="31"/>
      <c r="F37" s="31"/>
      <c r="G37" s="31"/>
      <c r="H37" s="31"/>
      <c r="I37" s="31"/>
      <c r="J37" s="31"/>
      <c r="K37" s="31"/>
      <c r="L37" s="31"/>
      <c r="M37" s="31"/>
      <c r="N37" s="31"/>
      <c r="O37" s="31"/>
      <c r="P37" s="31"/>
      <c r="Q37" s="31"/>
      <c r="R37" s="31"/>
      <c r="S37" s="31"/>
      <c r="T37" s="31"/>
      <c r="U37" s="31"/>
      <c r="V37" s="31"/>
      <c r="W37" s="31"/>
      <c r="X37" s="31"/>
      <c r="Y37" s="31"/>
      <c r="Z37" s="31"/>
    </row>
    <row r="38" ht="15.75" hidden="1" customHeight="1">
      <c r="A38" s="41"/>
      <c r="B38" s="31"/>
      <c r="C38" s="31"/>
      <c r="D38" s="31"/>
      <c r="E38" s="31"/>
      <c r="F38" s="31"/>
      <c r="G38" s="31"/>
      <c r="H38" s="31"/>
      <c r="I38" s="31"/>
      <c r="J38" s="31"/>
      <c r="K38" s="31"/>
      <c r="L38" s="31"/>
      <c r="M38" s="31"/>
      <c r="N38" s="31"/>
      <c r="O38" s="31"/>
      <c r="P38" s="31"/>
      <c r="Q38" s="31"/>
      <c r="R38" s="31"/>
      <c r="S38" s="31"/>
      <c r="T38" s="31"/>
      <c r="U38" s="31"/>
      <c r="V38" s="31"/>
      <c r="W38" s="31"/>
      <c r="X38" s="31"/>
      <c r="Y38" s="31"/>
      <c r="Z38" s="31"/>
    </row>
    <row r="39" ht="15.75" hidden="1" customHeight="1">
      <c r="A39" s="41"/>
      <c r="B39" s="31"/>
      <c r="C39" s="31"/>
      <c r="D39" s="31"/>
      <c r="E39" s="31"/>
      <c r="F39" s="31"/>
      <c r="G39" s="31"/>
      <c r="H39" s="31"/>
      <c r="I39" s="31"/>
      <c r="J39" s="31"/>
      <c r="K39" s="31"/>
      <c r="L39" s="31"/>
      <c r="M39" s="31"/>
      <c r="N39" s="31"/>
      <c r="O39" s="31"/>
      <c r="P39" s="31"/>
      <c r="Q39" s="31"/>
      <c r="R39" s="31"/>
      <c r="S39" s="31"/>
      <c r="T39" s="31"/>
      <c r="U39" s="31"/>
      <c r="V39" s="31"/>
      <c r="W39" s="31"/>
      <c r="X39" s="31"/>
      <c r="Y39" s="31"/>
      <c r="Z39" s="31"/>
    </row>
    <row r="40" ht="15.75" hidden="1" customHeight="1">
      <c r="A40" s="41"/>
      <c r="B40" s="31"/>
      <c r="C40" s="31"/>
      <c r="D40" s="31"/>
      <c r="E40" s="31"/>
      <c r="F40" s="31"/>
      <c r="G40" s="31"/>
      <c r="H40" s="31"/>
      <c r="I40" s="31"/>
      <c r="J40" s="31"/>
      <c r="K40" s="31"/>
      <c r="L40" s="31"/>
      <c r="M40" s="31"/>
      <c r="N40" s="31"/>
      <c r="O40" s="31"/>
      <c r="P40" s="31"/>
      <c r="Q40" s="31"/>
      <c r="R40" s="31"/>
      <c r="S40" s="31"/>
      <c r="T40" s="31"/>
      <c r="U40" s="31"/>
      <c r="V40" s="31"/>
      <c r="W40" s="31"/>
      <c r="X40" s="31"/>
      <c r="Y40" s="31"/>
      <c r="Z40" s="31"/>
    </row>
    <row r="41" ht="15.75" hidden="1" customHeight="1">
      <c r="A41" s="41"/>
      <c r="B41" s="31"/>
      <c r="C41" s="31"/>
      <c r="D41" s="31"/>
      <c r="E41" s="31"/>
      <c r="F41" s="31"/>
      <c r="G41" s="31"/>
      <c r="H41" s="31"/>
      <c r="I41" s="31"/>
      <c r="J41" s="31"/>
      <c r="K41" s="31"/>
      <c r="L41" s="31"/>
      <c r="M41" s="31"/>
      <c r="N41" s="31"/>
      <c r="O41" s="31"/>
      <c r="P41" s="31"/>
      <c r="Q41" s="31"/>
      <c r="R41" s="31"/>
      <c r="S41" s="31"/>
      <c r="T41" s="31"/>
      <c r="U41" s="31"/>
      <c r="V41" s="31"/>
      <c r="W41" s="31"/>
      <c r="X41" s="31"/>
      <c r="Y41" s="31"/>
      <c r="Z41" s="31"/>
    </row>
    <row r="42" ht="15.75" hidden="1" customHeight="1">
      <c r="A42" s="41"/>
      <c r="B42" s="31"/>
      <c r="C42" s="31"/>
      <c r="D42" s="31"/>
      <c r="E42" s="31"/>
      <c r="F42" s="31"/>
      <c r="G42" s="31"/>
      <c r="H42" s="31"/>
      <c r="I42" s="31"/>
      <c r="J42" s="31"/>
      <c r="K42" s="31"/>
      <c r="L42" s="31"/>
      <c r="M42" s="31"/>
      <c r="N42" s="31"/>
      <c r="O42" s="31"/>
      <c r="P42" s="31"/>
      <c r="Q42" s="31"/>
      <c r="R42" s="31"/>
      <c r="S42" s="31"/>
      <c r="T42" s="31"/>
      <c r="U42" s="31"/>
      <c r="V42" s="31"/>
      <c r="W42" s="31"/>
      <c r="X42" s="31"/>
      <c r="Y42" s="31"/>
      <c r="Z42" s="31"/>
    </row>
    <row r="43" ht="15.75" hidden="1" customHeight="1">
      <c r="A43" s="41"/>
      <c r="B43" s="31"/>
      <c r="C43" s="31"/>
      <c r="D43" s="31"/>
      <c r="E43" s="31"/>
      <c r="F43" s="31"/>
      <c r="G43" s="31"/>
      <c r="H43" s="31"/>
      <c r="I43" s="31"/>
      <c r="J43" s="31"/>
      <c r="K43" s="31"/>
      <c r="L43" s="31"/>
      <c r="M43" s="31"/>
      <c r="N43" s="31"/>
      <c r="O43" s="31"/>
      <c r="P43" s="31"/>
      <c r="Q43" s="31"/>
      <c r="R43" s="31"/>
      <c r="S43" s="31"/>
      <c r="T43" s="31"/>
      <c r="U43" s="31"/>
      <c r="V43" s="31"/>
      <c r="W43" s="31"/>
      <c r="X43" s="31"/>
      <c r="Y43" s="31"/>
      <c r="Z43" s="31"/>
    </row>
    <row r="44" ht="15.75" hidden="1" customHeight="1">
      <c r="A44" s="41"/>
      <c r="B44" s="31"/>
      <c r="C44" s="31"/>
      <c r="D44" s="31"/>
      <c r="E44" s="31"/>
      <c r="F44" s="31"/>
      <c r="G44" s="31"/>
      <c r="H44" s="31"/>
      <c r="I44" s="31"/>
      <c r="J44" s="31"/>
      <c r="K44" s="31"/>
      <c r="L44" s="31"/>
      <c r="M44" s="31"/>
      <c r="N44" s="31"/>
      <c r="O44" s="31"/>
      <c r="P44" s="31"/>
      <c r="Q44" s="31"/>
      <c r="R44" s="31"/>
      <c r="S44" s="31"/>
      <c r="T44" s="31"/>
      <c r="U44" s="31"/>
      <c r="V44" s="31"/>
      <c r="W44" s="31"/>
      <c r="X44" s="31"/>
      <c r="Y44" s="31"/>
      <c r="Z44" s="31"/>
    </row>
    <row r="45" ht="15.75" hidden="1" customHeight="1">
      <c r="A45" s="41"/>
      <c r="B45" s="31"/>
      <c r="C45" s="31"/>
      <c r="D45" s="31"/>
      <c r="E45" s="31"/>
      <c r="F45" s="31"/>
      <c r="G45" s="31"/>
      <c r="H45" s="31"/>
      <c r="I45" s="31"/>
      <c r="J45" s="31"/>
      <c r="K45" s="31"/>
      <c r="L45" s="31"/>
      <c r="M45" s="31"/>
      <c r="N45" s="31"/>
      <c r="O45" s="31"/>
      <c r="P45" s="31"/>
      <c r="Q45" s="31"/>
      <c r="R45" s="31"/>
      <c r="S45" s="31"/>
      <c r="T45" s="31"/>
      <c r="U45" s="31"/>
      <c r="V45" s="31"/>
      <c r="W45" s="31"/>
      <c r="X45" s="31"/>
      <c r="Y45" s="31"/>
      <c r="Z45" s="31"/>
    </row>
    <row r="46" ht="15.75" hidden="1" customHeight="1">
      <c r="A46" s="41"/>
      <c r="B46" s="31"/>
      <c r="C46" s="31"/>
      <c r="D46" s="31"/>
      <c r="E46" s="31"/>
      <c r="F46" s="31"/>
      <c r="G46" s="31"/>
      <c r="H46" s="31"/>
      <c r="I46" s="31"/>
      <c r="J46" s="31"/>
      <c r="K46" s="31"/>
      <c r="L46" s="31"/>
      <c r="M46" s="31"/>
      <c r="N46" s="31"/>
      <c r="O46" s="31"/>
      <c r="P46" s="31"/>
      <c r="Q46" s="31"/>
      <c r="R46" s="31"/>
      <c r="S46" s="31"/>
      <c r="T46" s="31"/>
      <c r="U46" s="31"/>
      <c r="V46" s="31"/>
      <c r="W46" s="31"/>
      <c r="X46" s="31"/>
      <c r="Y46" s="31"/>
      <c r="Z46" s="31"/>
    </row>
    <row r="47" ht="15.75" hidden="1" customHeight="1">
      <c r="A47" s="41"/>
      <c r="B47" s="31"/>
      <c r="C47" s="31"/>
      <c r="D47" s="31"/>
      <c r="E47" s="31"/>
      <c r="F47" s="31"/>
      <c r="G47" s="31"/>
      <c r="H47" s="31"/>
      <c r="I47" s="31"/>
      <c r="J47" s="31"/>
      <c r="K47" s="31"/>
      <c r="L47" s="31"/>
      <c r="M47" s="31"/>
      <c r="N47" s="31"/>
      <c r="O47" s="31"/>
      <c r="P47" s="31"/>
      <c r="Q47" s="31"/>
      <c r="R47" s="31"/>
      <c r="S47" s="31"/>
      <c r="T47" s="31"/>
      <c r="U47" s="31"/>
      <c r="V47" s="31"/>
      <c r="W47" s="31"/>
      <c r="X47" s="31"/>
      <c r="Y47" s="31"/>
      <c r="Z47" s="31"/>
    </row>
    <row r="48" ht="15.75" hidden="1" customHeight="1">
      <c r="A48" s="41"/>
      <c r="B48" s="31"/>
      <c r="C48" s="31"/>
      <c r="D48" s="31"/>
      <c r="E48" s="31"/>
      <c r="F48" s="31"/>
      <c r="G48" s="31"/>
      <c r="H48" s="31"/>
      <c r="I48" s="31"/>
      <c r="J48" s="31"/>
      <c r="K48" s="31"/>
      <c r="L48" s="31"/>
      <c r="M48" s="31"/>
      <c r="N48" s="31"/>
      <c r="O48" s="31"/>
      <c r="P48" s="31"/>
      <c r="Q48" s="31"/>
      <c r="R48" s="31"/>
      <c r="S48" s="31"/>
      <c r="T48" s="31"/>
      <c r="U48" s="31"/>
      <c r="V48" s="31"/>
      <c r="W48" s="31"/>
      <c r="X48" s="31"/>
      <c r="Y48" s="31"/>
      <c r="Z48" s="31"/>
    </row>
    <row r="49" ht="15.75" hidden="1" customHeight="1">
      <c r="A49" s="41"/>
      <c r="B49" s="31"/>
      <c r="C49" s="31"/>
      <c r="D49" s="31"/>
      <c r="E49" s="31"/>
      <c r="F49" s="31"/>
      <c r="G49" s="31"/>
      <c r="H49" s="31"/>
      <c r="I49" s="31"/>
      <c r="J49" s="31"/>
      <c r="K49" s="31"/>
      <c r="L49" s="31"/>
      <c r="M49" s="31"/>
      <c r="N49" s="31"/>
      <c r="O49" s="31"/>
      <c r="P49" s="31"/>
      <c r="Q49" s="31"/>
      <c r="R49" s="31"/>
      <c r="S49" s="31"/>
      <c r="T49" s="31"/>
      <c r="U49" s="31"/>
      <c r="V49" s="31"/>
      <c r="W49" s="31"/>
      <c r="X49" s="31"/>
      <c r="Y49" s="31"/>
      <c r="Z49" s="31"/>
    </row>
    <row r="50" ht="15.75" hidden="1" customHeight="1">
      <c r="A50" s="41"/>
      <c r="B50" s="31"/>
      <c r="C50" s="31"/>
      <c r="D50" s="31"/>
      <c r="E50" s="31"/>
      <c r="F50" s="31"/>
      <c r="G50" s="31"/>
      <c r="H50" s="31"/>
      <c r="I50" s="31"/>
      <c r="J50" s="31"/>
      <c r="K50" s="31"/>
      <c r="L50" s="31"/>
      <c r="M50" s="31"/>
      <c r="N50" s="31"/>
      <c r="O50" s="31"/>
      <c r="P50" s="31"/>
      <c r="Q50" s="31"/>
      <c r="R50" s="31"/>
      <c r="S50" s="31"/>
      <c r="T50" s="31"/>
      <c r="U50" s="31"/>
      <c r="V50" s="31"/>
      <c r="W50" s="31"/>
      <c r="X50" s="31"/>
      <c r="Y50" s="31"/>
      <c r="Z50" s="31"/>
    </row>
    <row r="51" ht="15.75" hidden="1" customHeight="1">
      <c r="A51" s="41"/>
      <c r="B51" s="31"/>
      <c r="C51" s="31"/>
      <c r="D51" s="31"/>
      <c r="E51" s="31"/>
      <c r="F51" s="31"/>
      <c r="G51" s="31"/>
      <c r="H51" s="31"/>
      <c r="I51" s="31"/>
      <c r="J51" s="31"/>
      <c r="K51" s="31"/>
      <c r="L51" s="31"/>
      <c r="M51" s="31"/>
      <c r="N51" s="31"/>
      <c r="O51" s="31"/>
      <c r="P51" s="31"/>
      <c r="Q51" s="31"/>
      <c r="R51" s="31"/>
      <c r="S51" s="31"/>
      <c r="T51" s="31"/>
      <c r="U51" s="31"/>
      <c r="V51" s="31"/>
      <c r="W51" s="31"/>
      <c r="X51" s="31"/>
      <c r="Y51" s="31"/>
      <c r="Z51" s="31"/>
    </row>
    <row r="52" ht="15.75" hidden="1" customHeight="1">
      <c r="A52" s="41"/>
      <c r="B52" s="31"/>
      <c r="C52" s="31"/>
      <c r="D52" s="31"/>
      <c r="E52" s="31"/>
      <c r="F52" s="31"/>
      <c r="G52" s="31"/>
      <c r="H52" s="31"/>
      <c r="I52" s="31"/>
      <c r="J52" s="31"/>
      <c r="K52" s="31"/>
      <c r="L52" s="31"/>
      <c r="M52" s="31"/>
      <c r="N52" s="31"/>
      <c r="O52" s="31"/>
      <c r="P52" s="31"/>
      <c r="Q52" s="31"/>
      <c r="R52" s="31"/>
      <c r="S52" s="31"/>
      <c r="T52" s="31"/>
      <c r="U52" s="31"/>
      <c r="V52" s="31"/>
      <c r="W52" s="31"/>
      <c r="X52" s="31"/>
      <c r="Y52" s="31"/>
      <c r="Z52" s="31"/>
    </row>
    <row r="53" ht="15.75" hidden="1" customHeight="1">
      <c r="A53" s="41"/>
      <c r="B53" s="31"/>
      <c r="C53" s="31"/>
      <c r="D53" s="31"/>
      <c r="E53" s="31"/>
      <c r="F53" s="31"/>
      <c r="G53" s="31"/>
      <c r="H53" s="31"/>
      <c r="I53" s="31"/>
      <c r="J53" s="31"/>
      <c r="K53" s="31"/>
      <c r="L53" s="31"/>
      <c r="M53" s="31"/>
      <c r="N53" s="31"/>
      <c r="O53" s="31"/>
      <c r="P53" s="31"/>
      <c r="Q53" s="31"/>
      <c r="R53" s="31"/>
      <c r="S53" s="31"/>
      <c r="T53" s="31"/>
      <c r="U53" s="31"/>
      <c r="V53" s="31"/>
      <c r="W53" s="31"/>
      <c r="X53" s="31"/>
      <c r="Y53" s="31"/>
      <c r="Z53" s="31"/>
    </row>
    <row r="54" ht="15.75" hidden="1" customHeight="1">
      <c r="A54" s="41"/>
      <c r="B54" s="31"/>
      <c r="C54" s="31"/>
      <c r="D54" s="31"/>
      <c r="E54" s="31"/>
      <c r="F54" s="31"/>
      <c r="G54" s="31"/>
      <c r="H54" s="31"/>
      <c r="I54" s="31"/>
      <c r="J54" s="31"/>
      <c r="K54" s="31"/>
      <c r="L54" s="31"/>
      <c r="M54" s="31"/>
      <c r="N54" s="31"/>
      <c r="O54" s="31"/>
      <c r="P54" s="31"/>
      <c r="Q54" s="31"/>
      <c r="R54" s="31"/>
      <c r="S54" s="31"/>
      <c r="T54" s="31"/>
      <c r="U54" s="31"/>
      <c r="V54" s="31"/>
      <c r="W54" s="31"/>
      <c r="X54" s="31"/>
      <c r="Y54" s="31"/>
      <c r="Z54" s="31"/>
    </row>
    <row r="55" ht="15.75" hidden="1" customHeight="1">
      <c r="A55" s="41"/>
      <c r="B55" s="31"/>
      <c r="C55" s="31"/>
      <c r="D55" s="31"/>
      <c r="E55" s="31"/>
      <c r="F55" s="31"/>
      <c r="G55" s="31"/>
      <c r="H55" s="31"/>
      <c r="I55" s="31"/>
      <c r="J55" s="31"/>
      <c r="K55" s="31"/>
      <c r="L55" s="31"/>
      <c r="M55" s="31"/>
      <c r="N55" s="31"/>
      <c r="O55" s="31"/>
      <c r="P55" s="31"/>
      <c r="Q55" s="31"/>
      <c r="R55" s="31"/>
      <c r="S55" s="31"/>
      <c r="T55" s="31"/>
      <c r="U55" s="31"/>
      <c r="V55" s="31"/>
      <c r="W55" s="31"/>
      <c r="X55" s="31"/>
      <c r="Y55" s="31"/>
      <c r="Z55" s="31"/>
    </row>
    <row r="56" ht="15.75" hidden="1" customHeight="1">
      <c r="A56" s="41"/>
      <c r="B56" s="31"/>
      <c r="C56" s="31"/>
      <c r="D56" s="31"/>
      <c r="E56" s="31"/>
      <c r="F56" s="31"/>
      <c r="G56" s="31"/>
      <c r="H56" s="31"/>
      <c r="I56" s="31"/>
      <c r="J56" s="31"/>
      <c r="K56" s="31"/>
      <c r="L56" s="31"/>
      <c r="M56" s="31"/>
      <c r="N56" s="31"/>
      <c r="O56" s="31"/>
      <c r="P56" s="31"/>
      <c r="Q56" s="31"/>
      <c r="R56" s="31"/>
      <c r="S56" s="31"/>
      <c r="T56" s="31"/>
      <c r="U56" s="31"/>
      <c r="V56" s="31"/>
      <c r="W56" s="31"/>
      <c r="X56" s="31"/>
      <c r="Y56" s="31"/>
      <c r="Z56" s="31"/>
    </row>
    <row r="57" ht="15.75" hidden="1" customHeight="1">
      <c r="A57" s="41"/>
      <c r="B57" s="31"/>
      <c r="C57" s="31"/>
      <c r="D57" s="31"/>
      <c r="E57" s="31"/>
      <c r="F57" s="31"/>
      <c r="G57" s="31"/>
      <c r="H57" s="31"/>
      <c r="I57" s="31"/>
      <c r="J57" s="31"/>
      <c r="K57" s="31"/>
      <c r="L57" s="31"/>
      <c r="M57" s="31"/>
      <c r="N57" s="31"/>
      <c r="O57" s="31"/>
      <c r="P57" s="31"/>
      <c r="Q57" s="31"/>
      <c r="R57" s="31"/>
      <c r="S57" s="31"/>
      <c r="T57" s="31"/>
      <c r="U57" s="31"/>
      <c r="V57" s="31"/>
      <c r="W57" s="31"/>
      <c r="X57" s="31"/>
      <c r="Y57" s="31"/>
      <c r="Z57" s="31"/>
    </row>
    <row r="58" ht="15.75" hidden="1" customHeight="1">
      <c r="A58" s="41"/>
      <c r="B58" s="31"/>
      <c r="C58" s="31"/>
      <c r="D58" s="31"/>
      <c r="E58" s="31"/>
      <c r="F58" s="31"/>
      <c r="G58" s="31"/>
      <c r="H58" s="31"/>
      <c r="I58" s="31"/>
      <c r="J58" s="31"/>
      <c r="K58" s="31"/>
      <c r="L58" s="31"/>
      <c r="M58" s="31"/>
      <c r="N58" s="31"/>
      <c r="O58" s="31"/>
      <c r="P58" s="31"/>
      <c r="Q58" s="31"/>
      <c r="R58" s="31"/>
      <c r="S58" s="31"/>
      <c r="T58" s="31"/>
      <c r="U58" s="31"/>
      <c r="V58" s="31"/>
      <c r="W58" s="31"/>
      <c r="X58" s="31"/>
      <c r="Y58" s="31"/>
      <c r="Z58" s="31"/>
    </row>
    <row r="59" ht="15.75" hidden="1" customHeight="1">
      <c r="A59" s="41"/>
      <c r="B59" s="31"/>
      <c r="C59" s="31"/>
      <c r="D59" s="31"/>
      <c r="E59" s="31"/>
      <c r="F59" s="31"/>
      <c r="G59" s="31"/>
      <c r="H59" s="31"/>
      <c r="I59" s="31"/>
      <c r="J59" s="31"/>
      <c r="K59" s="31"/>
      <c r="L59" s="31"/>
      <c r="M59" s="31"/>
      <c r="N59" s="31"/>
      <c r="O59" s="31"/>
      <c r="P59" s="31"/>
      <c r="Q59" s="31"/>
      <c r="R59" s="31"/>
      <c r="S59" s="31"/>
      <c r="T59" s="31"/>
      <c r="U59" s="31"/>
      <c r="V59" s="31"/>
      <c r="W59" s="31"/>
      <c r="X59" s="31"/>
      <c r="Y59" s="31"/>
      <c r="Z59" s="31"/>
    </row>
    <row r="60" ht="15.75" hidden="1" customHeight="1">
      <c r="A60" s="41"/>
      <c r="B60" s="31"/>
      <c r="C60" s="31"/>
      <c r="D60" s="31"/>
      <c r="E60" s="31"/>
      <c r="F60" s="31"/>
      <c r="G60" s="31"/>
      <c r="H60" s="31"/>
      <c r="I60" s="31"/>
      <c r="J60" s="31"/>
      <c r="K60" s="31"/>
      <c r="L60" s="31"/>
      <c r="M60" s="31"/>
      <c r="N60" s="31"/>
      <c r="O60" s="31"/>
      <c r="P60" s="31"/>
      <c r="Q60" s="31"/>
      <c r="R60" s="31"/>
      <c r="S60" s="31"/>
      <c r="T60" s="31"/>
      <c r="U60" s="31"/>
      <c r="V60" s="31"/>
      <c r="W60" s="31"/>
      <c r="X60" s="31"/>
      <c r="Y60" s="31"/>
      <c r="Z60" s="31"/>
    </row>
    <row r="61" ht="15.75" hidden="1" customHeight="1">
      <c r="A61" s="41"/>
      <c r="B61" s="31"/>
      <c r="C61" s="31"/>
      <c r="D61" s="31"/>
      <c r="E61" s="31"/>
      <c r="F61" s="31"/>
      <c r="G61" s="31"/>
      <c r="H61" s="31"/>
      <c r="I61" s="31"/>
      <c r="J61" s="31"/>
      <c r="K61" s="31"/>
      <c r="L61" s="31"/>
      <c r="M61" s="31"/>
      <c r="N61" s="31"/>
      <c r="O61" s="31"/>
      <c r="P61" s="31"/>
      <c r="Q61" s="31"/>
      <c r="R61" s="31"/>
      <c r="S61" s="31"/>
      <c r="T61" s="31"/>
      <c r="U61" s="31"/>
      <c r="V61" s="31"/>
      <c r="W61" s="31"/>
      <c r="X61" s="31"/>
      <c r="Y61" s="31"/>
      <c r="Z61" s="31"/>
    </row>
    <row r="62" ht="15.75" hidden="1" customHeight="1">
      <c r="A62" s="41"/>
      <c r="B62" s="31"/>
      <c r="C62" s="31"/>
      <c r="D62" s="31"/>
      <c r="E62" s="31"/>
      <c r="F62" s="31"/>
      <c r="G62" s="31"/>
      <c r="H62" s="31"/>
      <c r="I62" s="31"/>
      <c r="J62" s="31"/>
      <c r="K62" s="31"/>
      <c r="L62" s="31"/>
      <c r="M62" s="31"/>
      <c r="N62" s="31"/>
      <c r="O62" s="31"/>
      <c r="P62" s="31"/>
      <c r="Q62" s="31"/>
      <c r="R62" s="31"/>
      <c r="S62" s="31"/>
      <c r="T62" s="31"/>
      <c r="U62" s="31"/>
      <c r="V62" s="31"/>
      <c r="W62" s="31"/>
      <c r="X62" s="31"/>
      <c r="Y62" s="31"/>
      <c r="Z62" s="31"/>
    </row>
    <row r="63" ht="15.75" hidden="1" customHeight="1">
      <c r="A63" s="41"/>
      <c r="B63" s="31"/>
      <c r="C63" s="31"/>
      <c r="D63" s="31"/>
      <c r="E63" s="31"/>
      <c r="F63" s="31"/>
      <c r="G63" s="31"/>
      <c r="H63" s="31"/>
      <c r="I63" s="31"/>
      <c r="J63" s="31"/>
      <c r="K63" s="31"/>
      <c r="L63" s="31"/>
      <c r="M63" s="31"/>
      <c r="N63" s="31"/>
      <c r="O63" s="31"/>
      <c r="P63" s="31"/>
      <c r="Q63" s="31"/>
      <c r="R63" s="31"/>
      <c r="S63" s="31"/>
      <c r="T63" s="31"/>
      <c r="U63" s="31"/>
      <c r="V63" s="31"/>
      <c r="W63" s="31"/>
      <c r="X63" s="31"/>
      <c r="Y63" s="31"/>
      <c r="Z63" s="31"/>
    </row>
    <row r="64" ht="15.75" hidden="1" customHeight="1">
      <c r="A64" s="41"/>
      <c r="B64" s="31"/>
      <c r="C64" s="31"/>
      <c r="D64" s="31"/>
      <c r="E64" s="31"/>
      <c r="F64" s="31"/>
      <c r="G64" s="31"/>
      <c r="H64" s="31"/>
      <c r="I64" s="31"/>
      <c r="J64" s="31"/>
      <c r="K64" s="31"/>
      <c r="L64" s="31"/>
      <c r="M64" s="31"/>
      <c r="N64" s="31"/>
      <c r="O64" s="31"/>
      <c r="P64" s="31"/>
      <c r="Q64" s="31"/>
      <c r="R64" s="31"/>
      <c r="S64" s="31"/>
      <c r="T64" s="31"/>
      <c r="U64" s="31"/>
      <c r="V64" s="31"/>
      <c r="W64" s="31"/>
      <c r="X64" s="31"/>
      <c r="Y64" s="31"/>
      <c r="Z64" s="31"/>
    </row>
    <row r="65" ht="15.75" hidden="1" customHeight="1">
      <c r="A65" s="41"/>
      <c r="B65" s="31"/>
      <c r="C65" s="31"/>
      <c r="D65" s="31"/>
      <c r="E65" s="31"/>
      <c r="F65" s="31"/>
      <c r="G65" s="31"/>
      <c r="H65" s="31"/>
      <c r="I65" s="31"/>
      <c r="J65" s="31"/>
      <c r="K65" s="31"/>
      <c r="L65" s="31"/>
      <c r="M65" s="31"/>
      <c r="N65" s="31"/>
      <c r="O65" s="31"/>
      <c r="P65" s="31"/>
      <c r="Q65" s="31"/>
      <c r="R65" s="31"/>
      <c r="S65" s="31"/>
      <c r="T65" s="31"/>
      <c r="U65" s="31"/>
      <c r="V65" s="31"/>
      <c r="W65" s="31"/>
      <c r="X65" s="31"/>
      <c r="Y65" s="31"/>
      <c r="Z65" s="31"/>
    </row>
    <row r="66" ht="15.75" hidden="1" customHeight="1">
      <c r="A66" s="41"/>
      <c r="B66" s="31"/>
      <c r="C66" s="31"/>
      <c r="D66" s="31"/>
      <c r="E66" s="31"/>
      <c r="F66" s="31"/>
      <c r="G66" s="31"/>
      <c r="H66" s="31"/>
      <c r="I66" s="31"/>
      <c r="J66" s="31"/>
      <c r="K66" s="31"/>
      <c r="L66" s="31"/>
      <c r="M66" s="31"/>
      <c r="N66" s="31"/>
      <c r="O66" s="31"/>
      <c r="P66" s="31"/>
      <c r="Q66" s="31"/>
      <c r="R66" s="31"/>
      <c r="S66" s="31"/>
      <c r="T66" s="31"/>
      <c r="U66" s="31"/>
      <c r="V66" s="31"/>
      <c r="W66" s="31"/>
      <c r="X66" s="31"/>
      <c r="Y66" s="31"/>
      <c r="Z66" s="31"/>
    </row>
    <row r="67" ht="15.75" hidden="1" customHeight="1">
      <c r="A67" s="41"/>
      <c r="B67" s="31"/>
      <c r="C67" s="31"/>
      <c r="D67" s="31"/>
      <c r="E67" s="31"/>
      <c r="F67" s="31"/>
      <c r="G67" s="31"/>
      <c r="H67" s="31"/>
      <c r="I67" s="31"/>
      <c r="J67" s="31"/>
      <c r="K67" s="31"/>
      <c r="L67" s="31"/>
      <c r="M67" s="31"/>
      <c r="N67" s="31"/>
      <c r="O67" s="31"/>
      <c r="P67" s="31"/>
      <c r="Q67" s="31"/>
      <c r="R67" s="31"/>
      <c r="S67" s="31"/>
      <c r="T67" s="31"/>
      <c r="U67" s="31"/>
      <c r="V67" s="31"/>
      <c r="W67" s="31"/>
      <c r="X67" s="31"/>
      <c r="Y67" s="31"/>
      <c r="Z67" s="31"/>
    </row>
    <row r="68" ht="15.75" hidden="1" customHeight="1">
      <c r="A68" s="41"/>
      <c r="B68" s="31"/>
      <c r="C68" s="31"/>
      <c r="D68" s="31"/>
      <c r="E68" s="31"/>
      <c r="F68" s="31"/>
      <c r="G68" s="31"/>
      <c r="H68" s="31"/>
      <c r="I68" s="31"/>
      <c r="J68" s="31"/>
      <c r="K68" s="31"/>
      <c r="L68" s="31"/>
      <c r="M68" s="31"/>
      <c r="N68" s="31"/>
      <c r="O68" s="31"/>
      <c r="P68" s="31"/>
      <c r="Q68" s="31"/>
      <c r="R68" s="31"/>
      <c r="S68" s="31"/>
      <c r="T68" s="31"/>
      <c r="U68" s="31"/>
      <c r="V68" s="31"/>
      <c r="W68" s="31"/>
      <c r="X68" s="31"/>
      <c r="Y68" s="31"/>
      <c r="Z68" s="31"/>
    </row>
    <row r="69" ht="15.75" hidden="1" customHeight="1">
      <c r="A69" s="41"/>
      <c r="B69" s="31"/>
      <c r="C69" s="31"/>
      <c r="D69" s="31"/>
      <c r="E69" s="31"/>
      <c r="F69" s="31"/>
      <c r="G69" s="31"/>
      <c r="H69" s="31"/>
      <c r="I69" s="31"/>
      <c r="J69" s="31"/>
      <c r="K69" s="31"/>
      <c r="L69" s="31"/>
      <c r="M69" s="31"/>
      <c r="N69" s="31"/>
      <c r="O69" s="31"/>
      <c r="P69" s="31"/>
      <c r="Q69" s="31"/>
      <c r="R69" s="31"/>
      <c r="S69" s="31"/>
      <c r="T69" s="31"/>
      <c r="U69" s="31"/>
      <c r="V69" s="31"/>
      <c r="W69" s="31"/>
      <c r="X69" s="31"/>
      <c r="Y69" s="31"/>
      <c r="Z69" s="31"/>
    </row>
    <row r="70" ht="15.75" hidden="1" customHeight="1">
      <c r="A70" s="41"/>
      <c r="B70" s="31"/>
      <c r="C70" s="31"/>
      <c r="D70" s="31"/>
      <c r="E70" s="31"/>
      <c r="F70" s="31"/>
      <c r="G70" s="31"/>
      <c r="H70" s="31"/>
      <c r="I70" s="31"/>
      <c r="J70" s="31"/>
      <c r="K70" s="31"/>
      <c r="L70" s="31"/>
      <c r="M70" s="31"/>
      <c r="N70" s="31"/>
      <c r="O70" s="31"/>
      <c r="P70" s="31"/>
      <c r="Q70" s="31"/>
      <c r="R70" s="31"/>
      <c r="S70" s="31"/>
      <c r="T70" s="31"/>
      <c r="U70" s="31"/>
      <c r="V70" s="31"/>
      <c r="W70" s="31"/>
      <c r="X70" s="31"/>
      <c r="Y70" s="31"/>
      <c r="Z70" s="31"/>
    </row>
    <row r="71" ht="15.75" hidden="1" customHeight="1">
      <c r="A71" s="41"/>
      <c r="B71" s="31"/>
      <c r="C71" s="31"/>
      <c r="D71" s="31"/>
      <c r="E71" s="31"/>
      <c r="F71" s="31"/>
      <c r="G71" s="31"/>
      <c r="H71" s="31"/>
      <c r="I71" s="31"/>
      <c r="J71" s="31"/>
      <c r="K71" s="31"/>
      <c r="L71" s="31"/>
      <c r="M71" s="31"/>
      <c r="N71" s="31"/>
      <c r="O71" s="31"/>
      <c r="P71" s="31"/>
      <c r="Q71" s="31"/>
      <c r="R71" s="31"/>
      <c r="S71" s="31"/>
      <c r="T71" s="31"/>
      <c r="U71" s="31"/>
      <c r="V71" s="31"/>
      <c r="W71" s="31"/>
      <c r="X71" s="31"/>
      <c r="Y71" s="31"/>
      <c r="Z71" s="31"/>
    </row>
    <row r="72" ht="15.75" hidden="1" customHeight="1">
      <c r="A72" s="41"/>
      <c r="B72" s="31"/>
      <c r="C72" s="31"/>
      <c r="D72" s="31"/>
      <c r="E72" s="31"/>
      <c r="F72" s="31"/>
      <c r="G72" s="31"/>
      <c r="H72" s="31"/>
      <c r="I72" s="31"/>
      <c r="J72" s="31"/>
      <c r="K72" s="31"/>
      <c r="L72" s="31"/>
      <c r="M72" s="31"/>
      <c r="N72" s="31"/>
      <c r="O72" s="31"/>
      <c r="P72" s="31"/>
      <c r="Q72" s="31"/>
      <c r="R72" s="31"/>
      <c r="S72" s="31"/>
      <c r="T72" s="31"/>
      <c r="U72" s="31"/>
      <c r="V72" s="31"/>
      <c r="W72" s="31"/>
      <c r="X72" s="31"/>
      <c r="Y72" s="31"/>
      <c r="Z72" s="31"/>
    </row>
    <row r="73" ht="15.75" hidden="1" customHeight="1">
      <c r="A73" s="41"/>
      <c r="B73" s="31"/>
      <c r="C73" s="31"/>
      <c r="D73" s="31"/>
      <c r="E73" s="31"/>
      <c r="F73" s="31"/>
      <c r="G73" s="31"/>
      <c r="H73" s="31"/>
      <c r="I73" s="31"/>
      <c r="J73" s="31"/>
      <c r="K73" s="31"/>
      <c r="L73" s="31"/>
      <c r="M73" s="31"/>
      <c r="N73" s="31"/>
      <c r="O73" s="31"/>
      <c r="P73" s="31"/>
      <c r="Q73" s="31"/>
      <c r="R73" s="31"/>
      <c r="S73" s="31"/>
      <c r="T73" s="31"/>
      <c r="U73" s="31"/>
      <c r="V73" s="31"/>
      <c r="W73" s="31"/>
      <c r="X73" s="31"/>
      <c r="Y73" s="31"/>
      <c r="Z73" s="31"/>
    </row>
    <row r="74" ht="15.75" hidden="1" customHeight="1">
      <c r="A74" s="41"/>
      <c r="B74" s="31"/>
      <c r="C74" s="31"/>
      <c r="D74" s="31"/>
      <c r="E74" s="31"/>
      <c r="F74" s="31"/>
      <c r="G74" s="31"/>
      <c r="H74" s="31"/>
      <c r="I74" s="31"/>
      <c r="J74" s="31"/>
      <c r="K74" s="31"/>
      <c r="L74" s="31"/>
      <c r="M74" s="31"/>
      <c r="N74" s="31"/>
      <c r="O74" s="31"/>
      <c r="P74" s="31"/>
      <c r="Q74" s="31"/>
      <c r="R74" s="31"/>
      <c r="S74" s="31"/>
      <c r="T74" s="31"/>
      <c r="U74" s="31"/>
      <c r="V74" s="31"/>
      <c r="W74" s="31"/>
      <c r="X74" s="31"/>
      <c r="Y74" s="31"/>
      <c r="Z74" s="31"/>
    </row>
    <row r="75" ht="15.75" hidden="1" customHeight="1">
      <c r="A75" s="41"/>
      <c r="B75" s="31"/>
      <c r="C75" s="31"/>
      <c r="D75" s="31"/>
      <c r="E75" s="31"/>
      <c r="F75" s="31"/>
      <c r="G75" s="31"/>
      <c r="H75" s="31"/>
      <c r="I75" s="31"/>
      <c r="J75" s="31"/>
      <c r="K75" s="31"/>
      <c r="L75" s="31"/>
      <c r="M75" s="31"/>
      <c r="N75" s="31"/>
      <c r="O75" s="31"/>
      <c r="P75" s="31"/>
      <c r="Q75" s="31"/>
      <c r="R75" s="31"/>
      <c r="S75" s="31"/>
      <c r="T75" s="31"/>
      <c r="U75" s="31"/>
      <c r="V75" s="31"/>
      <c r="W75" s="31"/>
      <c r="X75" s="31"/>
      <c r="Y75" s="31"/>
      <c r="Z75" s="31"/>
    </row>
    <row r="76" ht="15.75" hidden="1" customHeight="1">
      <c r="A76" s="41"/>
      <c r="B76" s="31"/>
      <c r="C76" s="31"/>
      <c r="D76" s="31"/>
      <c r="E76" s="31"/>
      <c r="F76" s="31"/>
      <c r="G76" s="31"/>
      <c r="H76" s="31"/>
      <c r="I76" s="31"/>
      <c r="J76" s="31"/>
      <c r="K76" s="31"/>
      <c r="L76" s="31"/>
      <c r="M76" s="31"/>
      <c r="N76" s="31"/>
      <c r="O76" s="31"/>
      <c r="P76" s="31"/>
      <c r="Q76" s="31"/>
      <c r="R76" s="31"/>
      <c r="S76" s="31"/>
      <c r="T76" s="31"/>
      <c r="U76" s="31"/>
      <c r="V76" s="31"/>
      <c r="W76" s="31"/>
      <c r="X76" s="31"/>
      <c r="Y76" s="31"/>
      <c r="Z76" s="31"/>
    </row>
    <row r="77" ht="15.75" hidden="1" customHeight="1">
      <c r="A77" s="41"/>
      <c r="B77" s="31"/>
      <c r="C77" s="31"/>
      <c r="D77" s="31"/>
      <c r="E77" s="31"/>
      <c r="F77" s="31"/>
      <c r="G77" s="31"/>
      <c r="H77" s="31"/>
      <c r="I77" s="31"/>
      <c r="J77" s="31"/>
      <c r="K77" s="31"/>
      <c r="L77" s="31"/>
      <c r="M77" s="31"/>
      <c r="N77" s="31"/>
      <c r="O77" s="31"/>
      <c r="P77" s="31"/>
      <c r="Q77" s="31"/>
      <c r="R77" s="31"/>
      <c r="S77" s="31"/>
      <c r="T77" s="31"/>
      <c r="U77" s="31"/>
      <c r="V77" s="31"/>
      <c r="W77" s="31"/>
      <c r="X77" s="31"/>
      <c r="Y77" s="31"/>
      <c r="Z77" s="31"/>
    </row>
    <row r="78" ht="15.75" hidden="1" customHeight="1">
      <c r="A78" s="41"/>
      <c r="B78" s="31"/>
      <c r="C78" s="31"/>
      <c r="D78" s="31"/>
      <c r="E78" s="31"/>
      <c r="F78" s="31"/>
      <c r="G78" s="31"/>
      <c r="H78" s="31"/>
      <c r="I78" s="31"/>
      <c r="J78" s="31"/>
      <c r="K78" s="31"/>
      <c r="L78" s="31"/>
      <c r="M78" s="31"/>
      <c r="N78" s="31"/>
      <c r="O78" s="31"/>
      <c r="P78" s="31"/>
      <c r="Q78" s="31"/>
      <c r="R78" s="31"/>
      <c r="S78" s="31"/>
      <c r="T78" s="31"/>
      <c r="U78" s="31"/>
      <c r="V78" s="31"/>
      <c r="W78" s="31"/>
      <c r="X78" s="31"/>
      <c r="Y78" s="31"/>
      <c r="Z78" s="31"/>
    </row>
    <row r="79" ht="15.75" hidden="1" customHeight="1">
      <c r="A79" s="41"/>
      <c r="B79" s="31"/>
      <c r="C79" s="31"/>
      <c r="D79" s="31"/>
      <c r="E79" s="31"/>
      <c r="F79" s="31"/>
      <c r="G79" s="31"/>
      <c r="H79" s="31"/>
      <c r="I79" s="31"/>
      <c r="J79" s="31"/>
      <c r="K79" s="31"/>
      <c r="L79" s="31"/>
      <c r="M79" s="31"/>
      <c r="N79" s="31"/>
      <c r="O79" s="31"/>
      <c r="P79" s="31"/>
      <c r="Q79" s="31"/>
      <c r="R79" s="31"/>
      <c r="S79" s="31"/>
      <c r="T79" s="31"/>
      <c r="U79" s="31"/>
      <c r="V79" s="31"/>
      <c r="W79" s="31"/>
      <c r="X79" s="31"/>
      <c r="Y79" s="31"/>
      <c r="Z79" s="31"/>
    </row>
    <row r="80" ht="15.75" hidden="1" customHeight="1">
      <c r="A80" s="41"/>
      <c r="B80" s="31"/>
      <c r="C80" s="31"/>
      <c r="D80" s="31"/>
      <c r="E80" s="31"/>
      <c r="F80" s="31"/>
      <c r="G80" s="31"/>
      <c r="H80" s="31"/>
      <c r="I80" s="31"/>
      <c r="J80" s="31"/>
      <c r="K80" s="31"/>
      <c r="L80" s="31"/>
      <c r="M80" s="31"/>
      <c r="N80" s="31"/>
      <c r="O80" s="31"/>
      <c r="P80" s="31"/>
      <c r="Q80" s="31"/>
      <c r="R80" s="31"/>
      <c r="S80" s="31"/>
      <c r="T80" s="31"/>
      <c r="U80" s="31"/>
      <c r="V80" s="31"/>
      <c r="W80" s="31"/>
      <c r="X80" s="31"/>
      <c r="Y80" s="31"/>
      <c r="Z80" s="31"/>
    </row>
    <row r="81" ht="15.75" hidden="1" customHeight="1">
      <c r="A81" s="41"/>
      <c r="B81" s="31"/>
      <c r="C81" s="31"/>
      <c r="D81" s="31"/>
      <c r="E81" s="31"/>
      <c r="F81" s="31"/>
      <c r="G81" s="31"/>
      <c r="H81" s="31"/>
      <c r="I81" s="31"/>
      <c r="J81" s="31"/>
      <c r="K81" s="31"/>
      <c r="L81" s="31"/>
      <c r="M81" s="31"/>
      <c r="N81" s="31"/>
      <c r="O81" s="31"/>
      <c r="P81" s="31"/>
      <c r="Q81" s="31"/>
      <c r="R81" s="31"/>
      <c r="S81" s="31"/>
      <c r="T81" s="31"/>
      <c r="U81" s="31"/>
      <c r="V81" s="31"/>
      <c r="W81" s="31"/>
      <c r="X81" s="31"/>
      <c r="Y81" s="31"/>
      <c r="Z81" s="31"/>
    </row>
    <row r="82" ht="15.75" hidden="1" customHeight="1">
      <c r="A82" s="41"/>
      <c r="B82" s="31"/>
      <c r="C82" s="31"/>
      <c r="D82" s="31"/>
      <c r="E82" s="31"/>
      <c r="F82" s="31"/>
      <c r="G82" s="31"/>
      <c r="H82" s="31"/>
      <c r="I82" s="31"/>
      <c r="J82" s="31"/>
      <c r="K82" s="31"/>
      <c r="L82" s="31"/>
      <c r="M82" s="31"/>
      <c r="N82" s="31"/>
      <c r="O82" s="31"/>
      <c r="P82" s="31"/>
      <c r="Q82" s="31"/>
      <c r="R82" s="31"/>
      <c r="S82" s="31"/>
      <c r="T82" s="31"/>
      <c r="U82" s="31"/>
      <c r="V82" s="31"/>
      <c r="W82" s="31"/>
      <c r="X82" s="31"/>
      <c r="Y82" s="31"/>
      <c r="Z82" s="31"/>
    </row>
    <row r="83" ht="15.75" hidden="1" customHeight="1">
      <c r="A83" s="41"/>
      <c r="B83" s="31"/>
      <c r="C83" s="31"/>
      <c r="D83" s="31"/>
      <c r="E83" s="31"/>
      <c r="F83" s="31"/>
      <c r="G83" s="31"/>
      <c r="H83" s="31"/>
      <c r="I83" s="31"/>
      <c r="J83" s="31"/>
      <c r="K83" s="31"/>
      <c r="L83" s="31"/>
      <c r="M83" s="31"/>
      <c r="N83" s="31"/>
      <c r="O83" s="31"/>
      <c r="P83" s="31"/>
      <c r="Q83" s="31"/>
      <c r="R83" s="31"/>
      <c r="S83" s="31"/>
      <c r="T83" s="31"/>
      <c r="U83" s="31"/>
      <c r="V83" s="31"/>
      <c r="W83" s="31"/>
      <c r="X83" s="31"/>
      <c r="Y83" s="31"/>
      <c r="Z83" s="31"/>
    </row>
    <row r="84" ht="15.75" hidden="1" customHeight="1">
      <c r="A84" s="41"/>
      <c r="B84" s="31"/>
      <c r="C84" s="31"/>
      <c r="D84" s="31"/>
      <c r="E84" s="31"/>
      <c r="F84" s="31"/>
      <c r="G84" s="31"/>
      <c r="H84" s="31"/>
      <c r="I84" s="31"/>
      <c r="J84" s="31"/>
      <c r="K84" s="31"/>
      <c r="L84" s="31"/>
      <c r="M84" s="31"/>
      <c r="N84" s="31"/>
      <c r="O84" s="31"/>
      <c r="P84" s="31"/>
      <c r="Q84" s="31"/>
      <c r="R84" s="31"/>
      <c r="S84" s="31"/>
      <c r="T84" s="31"/>
      <c r="U84" s="31"/>
      <c r="V84" s="31"/>
      <c r="W84" s="31"/>
      <c r="X84" s="31"/>
      <c r="Y84" s="31"/>
      <c r="Z84" s="31"/>
    </row>
    <row r="85" ht="15.75" hidden="1" customHeight="1">
      <c r="A85" s="41"/>
      <c r="B85" s="31"/>
      <c r="C85" s="31"/>
      <c r="D85" s="31"/>
      <c r="E85" s="31"/>
      <c r="F85" s="31"/>
      <c r="G85" s="31"/>
      <c r="H85" s="31"/>
      <c r="I85" s="31"/>
      <c r="J85" s="31"/>
      <c r="K85" s="31"/>
      <c r="L85" s="31"/>
      <c r="M85" s="31"/>
      <c r="N85" s="31"/>
      <c r="O85" s="31"/>
      <c r="P85" s="31"/>
      <c r="Q85" s="31"/>
      <c r="R85" s="31"/>
      <c r="S85" s="31"/>
      <c r="T85" s="31"/>
      <c r="U85" s="31"/>
      <c r="V85" s="31"/>
      <c r="W85" s="31"/>
      <c r="X85" s="31"/>
      <c r="Y85" s="31"/>
      <c r="Z85" s="31"/>
    </row>
    <row r="86" ht="15.75" hidden="1" customHeight="1">
      <c r="A86" s="41"/>
      <c r="B86" s="31"/>
      <c r="C86" s="31"/>
      <c r="D86" s="31"/>
      <c r="E86" s="31"/>
      <c r="F86" s="31"/>
      <c r="G86" s="31"/>
      <c r="H86" s="31"/>
      <c r="I86" s="31"/>
      <c r="J86" s="31"/>
      <c r="K86" s="31"/>
      <c r="L86" s="31"/>
      <c r="M86" s="31"/>
      <c r="N86" s="31"/>
      <c r="O86" s="31"/>
      <c r="P86" s="31"/>
      <c r="Q86" s="31"/>
      <c r="R86" s="31"/>
      <c r="S86" s="31"/>
      <c r="T86" s="31"/>
      <c r="U86" s="31"/>
      <c r="V86" s="31"/>
      <c r="W86" s="31"/>
      <c r="X86" s="31"/>
      <c r="Y86" s="31"/>
      <c r="Z86" s="31"/>
    </row>
    <row r="87" ht="15.75" hidden="1" customHeight="1">
      <c r="A87" s="41"/>
      <c r="B87" s="31"/>
      <c r="C87" s="31"/>
      <c r="D87" s="31"/>
      <c r="E87" s="31"/>
      <c r="F87" s="31"/>
      <c r="G87" s="31"/>
      <c r="H87" s="31"/>
      <c r="I87" s="31"/>
      <c r="J87" s="31"/>
      <c r="K87" s="31"/>
      <c r="L87" s="31"/>
      <c r="M87" s="31"/>
      <c r="N87" s="31"/>
      <c r="O87" s="31"/>
      <c r="P87" s="31"/>
      <c r="Q87" s="31"/>
      <c r="R87" s="31"/>
      <c r="S87" s="31"/>
      <c r="T87" s="31"/>
      <c r="U87" s="31"/>
      <c r="V87" s="31"/>
      <c r="W87" s="31"/>
      <c r="X87" s="31"/>
      <c r="Y87" s="31"/>
      <c r="Z87" s="31"/>
    </row>
    <row r="88" ht="15.75" hidden="1" customHeight="1">
      <c r="A88" s="41"/>
      <c r="B88" s="31"/>
      <c r="C88" s="31"/>
      <c r="D88" s="31"/>
      <c r="E88" s="31"/>
      <c r="F88" s="31"/>
      <c r="G88" s="31"/>
      <c r="H88" s="31"/>
      <c r="I88" s="31"/>
      <c r="J88" s="31"/>
      <c r="K88" s="31"/>
      <c r="L88" s="31"/>
      <c r="M88" s="31"/>
      <c r="N88" s="31"/>
      <c r="O88" s="31"/>
      <c r="P88" s="31"/>
      <c r="Q88" s="31"/>
      <c r="R88" s="31"/>
      <c r="S88" s="31"/>
      <c r="T88" s="31"/>
      <c r="U88" s="31"/>
      <c r="V88" s="31"/>
      <c r="W88" s="31"/>
      <c r="X88" s="31"/>
      <c r="Y88" s="31"/>
      <c r="Z88" s="31"/>
    </row>
    <row r="89" ht="15.75" hidden="1" customHeight="1">
      <c r="A89" s="41"/>
      <c r="B89" s="31"/>
      <c r="C89" s="31"/>
      <c r="D89" s="31"/>
      <c r="E89" s="31"/>
      <c r="F89" s="31"/>
      <c r="G89" s="31"/>
      <c r="H89" s="31"/>
      <c r="I89" s="31"/>
      <c r="J89" s="31"/>
      <c r="K89" s="31"/>
      <c r="L89" s="31"/>
      <c r="M89" s="31"/>
      <c r="N89" s="31"/>
      <c r="O89" s="31"/>
      <c r="P89" s="31"/>
      <c r="Q89" s="31"/>
      <c r="R89" s="31"/>
      <c r="S89" s="31"/>
      <c r="T89" s="31"/>
      <c r="U89" s="31"/>
      <c r="V89" s="31"/>
      <c r="W89" s="31"/>
      <c r="X89" s="31"/>
      <c r="Y89" s="31"/>
      <c r="Z89" s="31"/>
    </row>
    <row r="90" ht="15.75" hidden="1" customHeight="1">
      <c r="A90" s="41"/>
      <c r="B90" s="31"/>
      <c r="C90" s="31"/>
      <c r="D90" s="31"/>
      <c r="E90" s="31"/>
      <c r="F90" s="31"/>
      <c r="G90" s="31"/>
      <c r="H90" s="31"/>
      <c r="I90" s="31"/>
      <c r="J90" s="31"/>
      <c r="K90" s="31"/>
      <c r="L90" s="31"/>
      <c r="M90" s="31"/>
      <c r="N90" s="31"/>
      <c r="O90" s="31"/>
      <c r="P90" s="31"/>
      <c r="Q90" s="31"/>
      <c r="R90" s="31"/>
      <c r="S90" s="31"/>
      <c r="T90" s="31"/>
      <c r="U90" s="31"/>
      <c r="V90" s="31"/>
      <c r="W90" s="31"/>
      <c r="X90" s="31"/>
      <c r="Y90" s="31"/>
      <c r="Z90" s="31"/>
    </row>
    <row r="91" ht="15.75" hidden="1" customHeight="1">
      <c r="A91" s="41"/>
      <c r="B91" s="31"/>
      <c r="C91" s="31"/>
      <c r="D91" s="31"/>
      <c r="E91" s="31"/>
      <c r="F91" s="31"/>
      <c r="G91" s="31"/>
      <c r="H91" s="31"/>
      <c r="I91" s="31"/>
      <c r="J91" s="31"/>
      <c r="K91" s="31"/>
      <c r="L91" s="31"/>
      <c r="M91" s="31"/>
      <c r="N91" s="31"/>
      <c r="O91" s="31"/>
      <c r="P91" s="31"/>
      <c r="Q91" s="31"/>
      <c r="R91" s="31"/>
      <c r="S91" s="31"/>
      <c r="T91" s="31"/>
      <c r="U91" s="31"/>
      <c r="V91" s="31"/>
      <c r="W91" s="31"/>
      <c r="X91" s="31"/>
      <c r="Y91" s="31"/>
      <c r="Z91" s="31"/>
    </row>
    <row r="92" ht="15.75" hidden="1" customHeight="1">
      <c r="A92" s="41"/>
      <c r="B92" s="31"/>
      <c r="C92" s="31"/>
      <c r="D92" s="31"/>
      <c r="E92" s="31"/>
      <c r="F92" s="31"/>
      <c r="G92" s="31"/>
      <c r="H92" s="31"/>
      <c r="I92" s="31"/>
      <c r="J92" s="31"/>
      <c r="K92" s="31"/>
      <c r="L92" s="31"/>
      <c r="M92" s="31"/>
      <c r="N92" s="31"/>
      <c r="O92" s="31"/>
      <c r="P92" s="31"/>
      <c r="Q92" s="31"/>
      <c r="R92" s="31"/>
      <c r="S92" s="31"/>
      <c r="T92" s="31"/>
      <c r="U92" s="31"/>
      <c r="V92" s="31"/>
      <c r="W92" s="31"/>
      <c r="X92" s="31"/>
      <c r="Y92" s="31"/>
      <c r="Z92" s="31"/>
    </row>
    <row r="93" ht="15.75" hidden="1" customHeight="1">
      <c r="A93" s="41"/>
      <c r="B93" s="31"/>
      <c r="C93" s="31"/>
      <c r="D93" s="31"/>
      <c r="E93" s="31"/>
      <c r="F93" s="31"/>
      <c r="G93" s="31"/>
      <c r="H93" s="31"/>
      <c r="I93" s="31"/>
      <c r="J93" s="31"/>
      <c r="K93" s="31"/>
      <c r="L93" s="31"/>
      <c r="M93" s="31"/>
      <c r="N93" s="31"/>
      <c r="O93" s="31"/>
      <c r="P93" s="31"/>
      <c r="Q93" s="31"/>
      <c r="R93" s="31"/>
      <c r="S93" s="31"/>
      <c r="T93" s="31"/>
      <c r="U93" s="31"/>
      <c r="V93" s="31"/>
      <c r="W93" s="31"/>
      <c r="X93" s="31"/>
      <c r="Y93" s="31"/>
      <c r="Z93" s="31"/>
    </row>
    <row r="94" ht="15.75" hidden="1" customHeight="1">
      <c r="A94" s="41"/>
      <c r="B94" s="31"/>
      <c r="C94" s="31"/>
      <c r="D94" s="31"/>
      <c r="E94" s="31"/>
      <c r="F94" s="31"/>
      <c r="G94" s="31"/>
      <c r="H94" s="31"/>
      <c r="I94" s="31"/>
      <c r="J94" s="31"/>
      <c r="K94" s="31"/>
      <c r="L94" s="31"/>
      <c r="M94" s="31"/>
      <c r="N94" s="31"/>
      <c r="O94" s="31"/>
      <c r="P94" s="31"/>
      <c r="Q94" s="31"/>
      <c r="R94" s="31"/>
      <c r="S94" s="31"/>
      <c r="T94" s="31"/>
      <c r="U94" s="31"/>
      <c r="V94" s="31"/>
      <c r="W94" s="31"/>
      <c r="X94" s="31"/>
      <c r="Y94" s="31"/>
      <c r="Z94" s="31"/>
    </row>
    <row r="95" ht="15.75" hidden="1" customHeight="1">
      <c r="A95" s="41"/>
      <c r="B95" s="31"/>
      <c r="C95" s="31"/>
      <c r="D95" s="31"/>
      <c r="E95" s="31"/>
      <c r="F95" s="31"/>
      <c r="G95" s="31"/>
      <c r="H95" s="31"/>
      <c r="I95" s="31"/>
      <c r="J95" s="31"/>
      <c r="K95" s="31"/>
      <c r="L95" s="31"/>
      <c r="M95" s="31"/>
      <c r="N95" s="31"/>
      <c r="O95" s="31"/>
      <c r="P95" s="31"/>
      <c r="Q95" s="31"/>
      <c r="R95" s="31"/>
      <c r="S95" s="31"/>
      <c r="T95" s="31"/>
      <c r="U95" s="31"/>
      <c r="V95" s="31"/>
      <c r="W95" s="31"/>
      <c r="X95" s="31"/>
      <c r="Y95" s="31"/>
      <c r="Z95" s="31"/>
    </row>
    <row r="96" ht="15.75" hidden="1" customHeight="1">
      <c r="A96" s="41"/>
      <c r="B96" s="31"/>
      <c r="C96" s="31"/>
      <c r="D96" s="31"/>
      <c r="E96" s="31"/>
      <c r="F96" s="31"/>
      <c r="G96" s="31"/>
      <c r="H96" s="31"/>
      <c r="I96" s="31"/>
      <c r="J96" s="31"/>
      <c r="K96" s="31"/>
      <c r="L96" s="31"/>
      <c r="M96" s="31"/>
      <c r="N96" s="31"/>
      <c r="O96" s="31"/>
      <c r="P96" s="31"/>
      <c r="Q96" s="31"/>
      <c r="R96" s="31"/>
      <c r="S96" s="31"/>
      <c r="T96" s="31"/>
      <c r="U96" s="31"/>
      <c r="V96" s="31"/>
      <c r="W96" s="31"/>
      <c r="X96" s="31"/>
      <c r="Y96" s="31"/>
      <c r="Z96" s="31"/>
    </row>
    <row r="97" ht="15.75" hidden="1" customHeight="1">
      <c r="A97" s="41"/>
      <c r="B97" s="31"/>
      <c r="C97" s="31"/>
      <c r="D97" s="31"/>
      <c r="E97" s="31"/>
      <c r="F97" s="31"/>
      <c r="G97" s="31"/>
      <c r="H97" s="31"/>
      <c r="I97" s="31"/>
      <c r="J97" s="31"/>
      <c r="K97" s="31"/>
      <c r="L97" s="31"/>
      <c r="M97" s="31"/>
      <c r="N97" s="31"/>
      <c r="O97" s="31"/>
      <c r="P97" s="31"/>
      <c r="Q97" s="31"/>
      <c r="R97" s="31"/>
      <c r="S97" s="31"/>
      <c r="T97" s="31"/>
      <c r="U97" s="31"/>
      <c r="V97" s="31"/>
      <c r="W97" s="31"/>
      <c r="X97" s="31"/>
      <c r="Y97" s="31"/>
      <c r="Z97" s="31"/>
    </row>
    <row r="98" ht="15.75" hidden="1" customHeight="1">
      <c r="A98" s="41"/>
      <c r="B98" s="31"/>
      <c r="C98" s="31"/>
      <c r="D98" s="31"/>
      <c r="E98" s="31"/>
      <c r="F98" s="31"/>
      <c r="G98" s="31"/>
      <c r="H98" s="31"/>
      <c r="I98" s="31"/>
      <c r="J98" s="31"/>
      <c r="K98" s="31"/>
      <c r="L98" s="31"/>
      <c r="M98" s="31"/>
      <c r="N98" s="31"/>
      <c r="O98" s="31"/>
      <c r="P98" s="31"/>
      <c r="Q98" s="31"/>
      <c r="R98" s="31"/>
      <c r="S98" s="31"/>
      <c r="T98" s="31"/>
      <c r="U98" s="31"/>
      <c r="V98" s="31"/>
      <c r="W98" s="31"/>
      <c r="X98" s="31"/>
      <c r="Y98" s="31"/>
      <c r="Z98" s="31"/>
    </row>
    <row r="99" ht="15.75" hidden="1" customHeight="1">
      <c r="A99" s="41"/>
      <c r="B99" s="31"/>
      <c r="C99" s="31"/>
      <c r="D99" s="31"/>
      <c r="E99" s="31"/>
      <c r="F99" s="31"/>
      <c r="G99" s="31"/>
      <c r="H99" s="31"/>
      <c r="I99" s="31"/>
      <c r="J99" s="31"/>
      <c r="K99" s="31"/>
      <c r="L99" s="31"/>
      <c r="M99" s="31"/>
      <c r="N99" s="31"/>
      <c r="O99" s="31"/>
      <c r="P99" s="31"/>
      <c r="Q99" s="31"/>
      <c r="R99" s="31"/>
      <c r="S99" s="31"/>
      <c r="T99" s="31"/>
      <c r="U99" s="31"/>
      <c r="V99" s="31"/>
      <c r="W99" s="31"/>
      <c r="X99" s="31"/>
      <c r="Y99" s="31"/>
      <c r="Z99" s="31"/>
    </row>
    <row r="100" ht="15.75" hidden="1" customHeight="1">
      <c r="A100" s="41"/>
      <c r="B100" s="31"/>
      <c r="C100" s="31"/>
      <c r="D100" s="31"/>
      <c r="E100" s="31"/>
      <c r="F100" s="31"/>
      <c r="G100" s="31"/>
      <c r="H100" s="31"/>
      <c r="I100" s="31"/>
      <c r="J100" s="31"/>
      <c r="K100" s="31"/>
      <c r="L100" s="31"/>
      <c r="M100" s="31"/>
      <c r="N100" s="31"/>
      <c r="O100" s="31"/>
      <c r="P100" s="31"/>
      <c r="Q100" s="31"/>
      <c r="R100" s="31"/>
      <c r="S100" s="31"/>
      <c r="T100" s="31"/>
      <c r="U100" s="31"/>
      <c r="V100" s="31"/>
      <c r="W100" s="31"/>
      <c r="X100" s="31"/>
      <c r="Y100" s="31"/>
      <c r="Z100" s="31"/>
    </row>
    <row r="101" ht="15.75" hidden="1" customHeight="1">
      <c r="A101" s="41"/>
      <c r="B101" s="31"/>
      <c r="C101" s="31"/>
      <c r="D101" s="31"/>
      <c r="E101" s="31"/>
      <c r="F101" s="31"/>
      <c r="G101" s="31"/>
      <c r="H101" s="31"/>
      <c r="I101" s="31"/>
      <c r="J101" s="31"/>
      <c r="K101" s="31"/>
      <c r="L101" s="31"/>
      <c r="M101" s="31"/>
      <c r="N101" s="31"/>
      <c r="O101" s="31"/>
      <c r="P101" s="31"/>
      <c r="Q101" s="31"/>
      <c r="R101" s="31"/>
      <c r="S101" s="31"/>
      <c r="T101" s="31"/>
      <c r="U101" s="31"/>
      <c r="V101" s="31"/>
      <c r="W101" s="31"/>
      <c r="X101" s="31"/>
      <c r="Y101" s="31"/>
      <c r="Z101" s="31"/>
    </row>
    <row r="102" ht="15.75" hidden="1" customHeight="1">
      <c r="A102" s="41"/>
      <c r="B102" s="31"/>
      <c r="C102" s="31"/>
      <c r="D102" s="31"/>
      <c r="E102" s="31"/>
      <c r="F102" s="31"/>
      <c r="G102" s="31"/>
      <c r="H102" s="31"/>
      <c r="I102" s="31"/>
      <c r="J102" s="31"/>
      <c r="K102" s="31"/>
      <c r="L102" s="31"/>
      <c r="M102" s="31"/>
      <c r="N102" s="31"/>
      <c r="O102" s="31"/>
      <c r="P102" s="31"/>
      <c r="Q102" s="31"/>
      <c r="R102" s="31"/>
      <c r="S102" s="31"/>
      <c r="T102" s="31"/>
      <c r="U102" s="31"/>
      <c r="V102" s="31"/>
      <c r="W102" s="31"/>
      <c r="X102" s="31"/>
      <c r="Y102" s="31"/>
      <c r="Z102" s="31"/>
    </row>
    <row r="103" ht="15.75" hidden="1" customHeight="1">
      <c r="A103" s="41"/>
      <c r="B103" s="31"/>
      <c r="C103" s="31"/>
      <c r="D103" s="31"/>
      <c r="E103" s="31"/>
      <c r="F103" s="31"/>
      <c r="G103" s="31"/>
      <c r="H103" s="31"/>
      <c r="I103" s="31"/>
      <c r="J103" s="31"/>
      <c r="K103" s="31"/>
      <c r="L103" s="31"/>
      <c r="M103" s="31"/>
      <c r="N103" s="31"/>
      <c r="O103" s="31"/>
      <c r="P103" s="31"/>
      <c r="Q103" s="31"/>
      <c r="R103" s="31"/>
      <c r="S103" s="31"/>
      <c r="T103" s="31"/>
      <c r="U103" s="31"/>
      <c r="V103" s="31"/>
      <c r="W103" s="31"/>
      <c r="X103" s="31"/>
      <c r="Y103" s="31"/>
      <c r="Z103" s="31"/>
    </row>
    <row r="104" ht="15.75" hidden="1" customHeight="1">
      <c r="A104" s="41"/>
      <c r="B104" s="31"/>
      <c r="C104" s="31"/>
      <c r="D104" s="31"/>
      <c r="E104" s="31"/>
      <c r="F104" s="31"/>
      <c r="G104" s="31"/>
      <c r="H104" s="31"/>
      <c r="I104" s="31"/>
      <c r="J104" s="31"/>
      <c r="K104" s="31"/>
      <c r="L104" s="31"/>
      <c r="M104" s="31"/>
      <c r="N104" s="31"/>
      <c r="O104" s="31"/>
      <c r="P104" s="31"/>
      <c r="Q104" s="31"/>
      <c r="R104" s="31"/>
      <c r="S104" s="31"/>
      <c r="T104" s="31"/>
      <c r="U104" s="31"/>
      <c r="V104" s="31"/>
      <c r="W104" s="31"/>
      <c r="X104" s="31"/>
      <c r="Y104" s="31"/>
      <c r="Z104" s="31"/>
    </row>
    <row r="105" ht="15.75" hidden="1" customHeight="1">
      <c r="A105" s="41"/>
      <c r="B105" s="31"/>
      <c r="C105" s="31"/>
      <c r="D105" s="31"/>
      <c r="E105" s="31"/>
      <c r="F105" s="31"/>
      <c r="G105" s="31"/>
      <c r="H105" s="31"/>
      <c r="I105" s="31"/>
      <c r="J105" s="31"/>
      <c r="K105" s="31"/>
      <c r="L105" s="31"/>
      <c r="M105" s="31"/>
      <c r="N105" s="31"/>
      <c r="O105" s="31"/>
      <c r="P105" s="31"/>
      <c r="Q105" s="31"/>
      <c r="R105" s="31"/>
      <c r="S105" s="31"/>
      <c r="T105" s="31"/>
      <c r="U105" s="31"/>
      <c r="V105" s="31"/>
      <c r="W105" s="31"/>
      <c r="X105" s="31"/>
      <c r="Y105" s="31"/>
      <c r="Z105" s="31"/>
    </row>
    <row r="106" ht="15.75" hidden="1" customHeight="1">
      <c r="A106" s="41"/>
      <c r="B106" s="31"/>
      <c r="C106" s="31"/>
      <c r="D106" s="31"/>
      <c r="E106" s="31"/>
      <c r="F106" s="31"/>
      <c r="G106" s="31"/>
      <c r="H106" s="31"/>
      <c r="I106" s="31"/>
      <c r="J106" s="31"/>
      <c r="K106" s="31"/>
      <c r="L106" s="31"/>
      <c r="M106" s="31"/>
      <c r="N106" s="31"/>
      <c r="O106" s="31"/>
      <c r="P106" s="31"/>
      <c r="Q106" s="31"/>
      <c r="R106" s="31"/>
      <c r="S106" s="31"/>
      <c r="T106" s="31"/>
      <c r="U106" s="31"/>
      <c r="V106" s="31"/>
      <c r="W106" s="31"/>
      <c r="X106" s="31"/>
      <c r="Y106" s="31"/>
      <c r="Z106" s="31"/>
    </row>
    <row r="107" ht="15.75" hidden="1" customHeight="1">
      <c r="A107" s="41"/>
      <c r="B107" s="31"/>
      <c r="C107" s="31"/>
      <c r="D107" s="31"/>
      <c r="E107" s="31"/>
      <c r="F107" s="31"/>
      <c r="G107" s="31"/>
      <c r="H107" s="31"/>
      <c r="I107" s="31"/>
      <c r="J107" s="31"/>
      <c r="K107" s="31"/>
      <c r="L107" s="31"/>
      <c r="M107" s="31"/>
      <c r="N107" s="31"/>
      <c r="O107" s="31"/>
      <c r="P107" s="31"/>
      <c r="Q107" s="31"/>
      <c r="R107" s="31"/>
      <c r="S107" s="31"/>
      <c r="T107" s="31"/>
      <c r="U107" s="31"/>
      <c r="V107" s="31"/>
      <c r="W107" s="31"/>
      <c r="X107" s="31"/>
      <c r="Y107" s="31"/>
      <c r="Z107" s="31"/>
    </row>
    <row r="108" ht="15.75" hidden="1" customHeight="1">
      <c r="A108" s="41"/>
      <c r="B108" s="31"/>
      <c r="C108" s="31"/>
      <c r="D108" s="31"/>
      <c r="E108" s="31"/>
      <c r="F108" s="31"/>
      <c r="G108" s="31"/>
      <c r="H108" s="31"/>
      <c r="I108" s="31"/>
      <c r="J108" s="31"/>
      <c r="K108" s="31"/>
      <c r="L108" s="31"/>
      <c r="M108" s="31"/>
      <c r="N108" s="31"/>
      <c r="O108" s="31"/>
      <c r="P108" s="31"/>
      <c r="Q108" s="31"/>
      <c r="R108" s="31"/>
      <c r="S108" s="31"/>
      <c r="T108" s="31"/>
      <c r="U108" s="31"/>
      <c r="V108" s="31"/>
      <c r="W108" s="31"/>
      <c r="X108" s="31"/>
      <c r="Y108" s="31"/>
      <c r="Z108" s="31"/>
    </row>
    <row r="109" ht="15.75" hidden="1" customHeight="1">
      <c r="A109" s="41"/>
      <c r="B109" s="31"/>
      <c r="C109" s="31"/>
      <c r="D109" s="31"/>
      <c r="E109" s="31"/>
      <c r="F109" s="31"/>
      <c r="G109" s="31"/>
      <c r="H109" s="31"/>
      <c r="I109" s="31"/>
      <c r="J109" s="31"/>
      <c r="K109" s="31"/>
      <c r="L109" s="31"/>
      <c r="M109" s="31"/>
      <c r="N109" s="31"/>
      <c r="O109" s="31"/>
      <c r="P109" s="31"/>
      <c r="Q109" s="31"/>
      <c r="R109" s="31"/>
      <c r="S109" s="31"/>
      <c r="T109" s="31"/>
      <c r="U109" s="31"/>
      <c r="V109" s="31"/>
      <c r="W109" s="31"/>
      <c r="X109" s="31"/>
      <c r="Y109" s="31"/>
      <c r="Z109" s="31"/>
    </row>
    <row r="110" ht="15.75" hidden="1" customHeight="1">
      <c r="A110" s="41"/>
      <c r="B110" s="31"/>
      <c r="C110" s="31"/>
      <c r="D110" s="31"/>
      <c r="E110" s="31"/>
      <c r="F110" s="31"/>
      <c r="G110" s="31"/>
      <c r="H110" s="31"/>
      <c r="I110" s="31"/>
      <c r="J110" s="31"/>
      <c r="K110" s="31"/>
      <c r="L110" s="31"/>
      <c r="M110" s="31"/>
      <c r="N110" s="31"/>
      <c r="O110" s="31"/>
      <c r="P110" s="31"/>
      <c r="Q110" s="31"/>
      <c r="R110" s="31"/>
      <c r="S110" s="31"/>
      <c r="T110" s="31"/>
      <c r="U110" s="31"/>
      <c r="V110" s="31"/>
      <c r="W110" s="31"/>
      <c r="X110" s="31"/>
      <c r="Y110" s="31"/>
      <c r="Z110" s="31"/>
    </row>
    <row r="111" ht="15.75" hidden="1" customHeight="1">
      <c r="A111" s="41"/>
      <c r="B111" s="31"/>
      <c r="C111" s="31"/>
      <c r="D111" s="31"/>
      <c r="E111" s="31"/>
      <c r="F111" s="31"/>
      <c r="G111" s="31"/>
      <c r="H111" s="31"/>
      <c r="I111" s="31"/>
      <c r="J111" s="31"/>
      <c r="K111" s="31"/>
      <c r="L111" s="31"/>
      <c r="M111" s="31"/>
      <c r="N111" s="31"/>
      <c r="O111" s="31"/>
      <c r="P111" s="31"/>
      <c r="Q111" s="31"/>
      <c r="R111" s="31"/>
      <c r="S111" s="31"/>
      <c r="T111" s="31"/>
      <c r="U111" s="31"/>
      <c r="V111" s="31"/>
      <c r="W111" s="31"/>
      <c r="X111" s="31"/>
      <c r="Y111" s="31"/>
      <c r="Z111" s="31"/>
    </row>
    <row r="112" ht="15.75" hidden="1" customHeight="1">
      <c r="A112" s="41"/>
      <c r="B112" s="31"/>
      <c r="C112" s="31"/>
      <c r="D112" s="31"/>
      <c r="E112" s="31"/>
      <c r="F112" s="31"/>
      <c r="G112" s="31"/>
      <c r="H112" s="31"/>
      <c r="I112" s="31"/>
      <c r="J112" s="31"/>
      <c r="K112" s="31"/>
      <c r="L112" s="31"/>
      <c r="M112" s="31"/>
      <c r="N112" s="31"/>
      <c r="O112" s="31"/>
      <c r="P112" s="31"/>
      <c r="Q112" s="31"/>
      <c r="R112" s="31"/>
      <c r="S112" s="31"/>
      <c r="T112" s="31"/>
      <c r="U112" s="31"/>
      <c r="V112" s="31"/>
      <c r="W112" s="31"/>
      <c r="X112" s="31"/>
      <c r="Y112" s="31"/>
      <c r="Z112" s="31"/>
    </row>
    <row r="113" ht="15.75" hidden="1" customHeight="1">
      <c r="A113" s="41"/>
      <c r="B113" s="31"/>
      <c r="C113" s="31"/>
      <c r="D113" s="31"/>
      <c r="E113" s="31"/>
      <c r="F113" s="31"/>
      <c r="G113" s="31"/>
      <c r="H113" s="31"/>
      <c r="I113" s="31"/>
      <c r="J113" s="31"/>
      <c r="K113" s="31"/>
      <c r="L113" s="31"/>
      <c r="M113" s="31"/>
      <c r="N113" s="31"/>
      <c r="O113" s="31"/>
      <c r="P113" s="31"/>
      <c r="Q113" s="31"/>
      <c r="R113" s="31"/>
      <c r="S113" s="31"/>
      <c r="T113" s="31"/>
      <c r="U113" s="31"/>
      <c r="V113" s="31"/>
      <c r="W113" s="31"/>
      <c r="X113" s="31"/>
      <c r="Y113" s="31"/>
      <c r="Z113" s="31"/>
    </row>
    <row r="114" ht="15.75" hidden="1" customHeight="1">
      <c r="A114" s="41"/>
      <c r="B114" s="31"/>
      <c r="C114" s="31"/>
      <c r="D114" s="31"/>
      <c r="E114" s="31"/>
      <c r="F114" s="31"/>
      <c r="G114" s="31"/>
      <c r="H114" s="31"/>
      <c r="I114" s="31"/>
      <c r="J114" s="31"/>
      <c r="K114" s="31"/>
      <c r="L114" s="31"/>
      <c r="M114" s="31"/>
      <c r="N114" s="31"/>
      <c r="O114" s="31"/>
      <c r="P114" s="31"/>
      <c r="Q114" s="31"/>
      <c r="R114" s="31"/>
      <c r="S114" s="31"/>
      <c r="T114" s="31"/>
      <c r="U114" s="31"/>
      <c r="V114" s="31"/>
      <c r="W114" s="31"/>
      <c r="X114" s="31"/>
      <c r="Y114" s="31"/>
      <c r="Z114" s="31"/>
    </row>
    <row r="115" ht="15.75" hidden="1" customHeight="1">
      <c r="A115" s="41"/>
      <c r="B115" s="31"/>
      <c r="C115" s="31"/>
      <c r="D115" s="31"/>
      <c r="E115" s="31"/>
      <c r="F115" s="31"/>
      <c r="G115" s="31"/>
      <c r="H115" s="31"/>
      <c r="I115" s="31"/>
      <c r="J115" s="31"/>
      <c r="K115" s="31"/>
      <c r="L115" s="31"/>
      <c r="M115" s="31"/>
      <c r="N115" s="31"/>
      <c r="O115" s="31"/>
      <c r="P115" s="31"/>
      <c r="Q115" s="31"/>
      <c r="R115" s="31"/>
      <c r="S115" s="31"/>
      <c r="T115" s="31"/>
      <c r="U115" s="31"/>
      <c r="V115" s="31"/>
      <c r="W115" s="31"/>
      <c r="X115" s="31"/>
      <c r="Y115" s="31"/>
      <c r="Z115" s="31"/>
    </row>
    <row r="116" ht="15.75" hidden="1" customHeight="1">
      <c r="A116" s="41"/>
      <c r="B116" s="31"/>
      <c r="C116" s="31"/>
      <c r="D116" s="31"/>
      <c r="E116" s="31"/>
      <c r="F116" s="31"/>
      <c r="G116" s="31"/>
      <c r="H116" s="31"/>
      <c r="I116" s="31"/>
      <c r="J116" s="31"/>
      <c r="K116" s="31"/>
      <c r="L116" s="31"/>
      <c r="M116" s="31"/>
      <c r="N116" s="31"/>
      <c r="O116" s="31"/>
      <c r="P116" s="31"/>
      <c r="Q116" s="31"/>
      <c r="R116" s="31"/>
      <c r="S116" s="31"/>
      <c r="T116" s="31"/>
      <c r="U116" s="31"/>
      <c r="V116" s="31"/>
      <c r="W116" s="31"/>
      <c r="X116" s="31"/>
      <c r="Y116" s="31"/>
      <c r="Z116" s="31"/>
    </row>
    <row r="117" ht="15.75" hidden="1" customHeight="1">
      <c r="A117" s="41"/>
      <c r="B117" s="31"/>
      <c r="C117" s="31"/>
      <c r="D117" s="31"/>
      <c r="E117" s="31"/>
      <c r="F117" s="31"/>
      <c r="G117" s="31"/>
      <c r="H117" s="31"/>
      <c r="I117" s="31"/>
      <c r="J117" s="31"/>
      <c r="K117" s="31"/>
      <c r="L117" s="31"/>
      <c r="M117" s="31"/>
      <c r="N117" s="31"/>
      <c r="O117" s="31"/>
      <c r="P117" s="31"/>
      <c r="Q117" s="31"/>
      <c r="R117" s="31"/>
      <c r="S117" s="31"/>
      <c r="T117" s="31"/>
      <c r="U117" s="31"/>
      <c r="V117" s="31"/>
      <c r="W117" s="31"/>
      <c r="X117" s="31"/>
      <c r="Y117" s="31"/>
      <c r="Z117" s="31"/>
    </row>
    <row r="118" ht="15.75" hidden="1" customHeight="1">
      <c r="A118" s="41"/>
      <c r="B118" s="31"/>
      <c r="C118" s="31"/>
      <c r="D118" s="31"/>
      <c r="E118" s="31"/>
      <c r="F118" s="31"/>
      <c r="G118" s="31"/>
      <c r="H118" s="31"/>
      <c r="I118" s="31"/>
      <c r="J118" s="31"/>
      <c r="K118" s="31"/>
      <c r="L118" s="31"/>
      <c r="M118" s="31"/>
      <c r="N118" s="31"/>
      <c r="O118" s="31"/>
      <c r="P118" s="31"/>
      <c r="Q118" s="31"/>
      <c r="R118" s="31"/>
      <c r="S118" s="31"/>
      <c r="T118" s="31"/>
      <c r="U118" s="31"/>
      <c r="V118" s="31"/>
      <c r="W118" s="31"/>
      <c r="X118" s="31"/>
      <c r="Y118" s="31"/>
      <c r="Z118" s="31"/>
    </row>
    <row r="119" ht="15.75" hidden="1" customHeight="1">
      <c r="A119" s="41"/>
      <c r="B119" s="31"/>
      <c r="C119" s="31"/>
      <c r="D119" s="31"/>
      <c r="E119" s="31"/>
      <c r="F119" s="31"/>
      <c r="G119" s="31"/>
      <c r="H119" s="31"/>
      <c r="I119" s="31"/>
      <c r="J119" s="31"/>
      <c r="K119" s="31"/>
      <c r="L119" s="31"/>
      <c r="M119" s="31"/>
      <c r="N119" s="31"/>
      <c r="O119" s="31"/>
      <c r="P119" s="31"/>
      <c r="Q119" s="31"/>
      <c r="R119" s="31"/>
      <c r="S119" s="31"/>
      <c r="T119" s="31"/>
      <c r="U119" s="31"/>
      <c r="V119" s="31"/>
      <c r="W119" s="31"/>
      <c r="X119" s="31"/>
      <c r="Y119" s="31"/>
      <c r="Z119" s="31"/>
    </row>
    <row r="120" ht="15.75" hidden="1" customHeight="1">
      <c r="A120" s="41"/>
      <c r="B120" s="31"/>
      <c r="C120" s="31"/>
      <c r="D120" s="31"/>
      <c r="E120" s="31"/>
      <c r="F120" s="31"/>
      <c r="G120" s="31"/>
      <c r="H120" s="31"/>
      <c r="I120" s="31"/>
      <c r="J120" s="31"/>
      <c r="K120" s="31"/>
      <c r="L120" s="31"/>
      <c r="M120" s="31"/>
      <c r="N120" s="31"/>
      <c r="O120" s="31"/>
      <c r="P120" s="31"/>
      <c r="Q120" s="31"/>
      <c r="R120" s="31"/>
      <c r="S120" s="31"/>
      <c r="T120" s="31"/>
      <c r="U120" s="31"/>
      <c r="V120" s="31"/>
      <c r="W120" s="31"/>
      <c r="X120" s="31"/>
      <c r="Y120" s="31"/>
      <c r="Z120" s="31"/>
    </row>
    <row r="121" ht="15.75" hidden="1" customHeight="1">
      <c r="A121" s="41"/>
      <c r="B121" s="31"/>
      <c r="C121" s="31"/>
      <c r="D121" s="31"/>
      <c r="E121" s="31"/>
      <c r="F121" s="31"/>
      <c r="G121" s="31"/>
      <c r="H121" s="31"/>
      <c r="I121" s="31"/>
      <c r="J121" s="31"/>
      <c r="K121" s="31"/>
      <c r="L121" s="31"/>
      <c r="M121" s="31"/>
      <c r="N121" s="31"/>
      <c r="O121" s="31"/>
      <c r="P121" s="31"/>
      <c r="Q121" s="31"/>
      <c r="R121" s="31"/>
      <c r="S121" s="31"/>
      <c r="T121" s="31"/>
      <c r="U121" s="31"/>
      <c r="V121" s="31"/>
      <c r="W121" s="31"/>
      <c r="X121" s="31"/>
      <c r="Y121" s="31"/>
      <c r="Z121" s="31"/>
    </row>
    <row r="122" ht="15.75" hidden="1" customHeight="1">
      <c r="A122" s="41"/>
      <c r="B122" s="31"/>
      <c r="C122" s="31"/>
      <c r="D122" s="31"/>
      <c r="E122" s="31"/>
      <c r="F122" s="31"/>
      <c r="G122" s="31"/>
      <c r="H122" s="31"/>
      <c r="I122" s="31"/>
      <c r="J122" s="31"/>
      <c r="K122" s="31"/>
      <c r="L122" s="31"/>
      <c r="M122" s="31"/>
      <c r="N122" s="31"/>
      <c r="O122" s="31"/>
      <c r="P122" s="31"/>
      <c r="Q122" s="31"/>
      <c r="R122" s="31"/>
      <c r="S122" s="31"/>
      <c r="T122" s="31"/>
      <c r="U122" s="31"/>
      <c r="V122" s="31"/>
      <c r="W122" s="31"/>
      <c r="X122" s="31"/>
      <c r="Y122" s="31"/>
      <c r="Z122" s="31"/>
    </row>
    <row r="123" ht="15.75" hidden="1" customHeight="1">
      <c r="A123" s="41"/>
      <c r="B123" s="31"/>
      <c r="C123" s="31"/>
      <c r="D123" s="31"/>
      <c r="E123" s="31"/>
      <c r="F123" s="31"/>
      <c r="G123" s="31"/>
      <c r="H123" s="31"/>
      <c r="I123" s="31"/>
      <c r="J123" s="31"/>
      <c r="K123" s="31"/>
      <c r="L123" s="31"/>
      <c r="M123" s="31"/>
      <c r="N123" s="31"/>
      <c r="O123" s="31"/>
      <c r="P123" s="31"/>
      <c r="Q123" s="31"/>
      <c r="R123" s="31"/>
      <c r="S123" s="31"/>
      <c r="T123" s="31"/>
      <c r="U123" s="31"/>
      <c r="V123" s="31"/>
      <c r="W123" s="31"/>
      <c r="X123" s="31"/>
      <c r="Y123" s="31"/>
      <c r="Z123" s="31"/>
    </row>
    <row r="124" ht="15.75" hidden="1" customHeight="1">
      <c r="A124" s="41"/>
      <c r="B124" s="31"/>
      <c r="C124" s="31"/>
      <c r="D124" s="31"/>
      <c r="E124" s="31"/>
      <c r="F124" s="31"/>
      <c r="G124" s="31"/>
      <c r="H124" s="31"/>
      <c r="I124" s="31"/>
      <c r="J124" s="31"/>
      <c r="K124" s="31"/>
      <c r="L124" s="31"/>
      <c r="M124" s="31"/>
      <c r="N124" s="31"/>
      <c r="O124" s="31"/>
      <c r="P124" s="31"/>
      <c r="Q124" s="31"/>
      <c r="R124" s="31"/>
      <c r="S124" s="31"/>
      <c r="T124" s="31"/>
      <c r="U124" s="31"/>
      <c r="V124" s="31"/>
      <c r="W124" s="31"/>
      <c r="X124" s="31"/>
      <c r="Y124" s="31"/>
      <c r="Z124" s="31"/>
    </row>
    <row r="125" ht="15.75" hidden="1" customHeight="1">
      <c r="A125" s="41"/>
      <c r="B125" s="31"/>
      <c r="C125" s="31"/>
      <c r="D125" s="31"/>
      <c r="E125" s="31"/>
      <c r="F125" s="31"/>
      <c r="G125" s="31"/>
      <c r="H125" s="31"/>
      <c r="I125" s="31"/>
      <c r="J125" s="31"/>
      <c r="K125" s="31"/>
      <c r="L125" s="31"/>
      <c r="M125" s="31"/>
      <c r="N125" s="31"/>
      <c r="O125" s="31"/>
      <c r="P125" s="31"/>
      <c r="Q125" s="31"/>
      <c r="R125" s="31"/>
      <c r="S125" s="31"/>
      <c r="T125" s="31"/>
      <c r="U125" s="31"/>
      <c r="V125" s="31"/>
      <c r="W125" s="31"/>
      <c r="X125" s="31"/>
      <c r="Y125" s="31"/>
      <c r="Z125" s="31"/>
    </row>
    <row r="126" ht="15.75" hidden="1" customHeight="1">
      <c r="A126" s="41"/>
      <c r="B126" s="31"/>
      <c r="C126" s="31"/>
      <c r="D126" s="31"/>
      <c r="E126" s="31"/>
      <c r="F126" s="31"/>
      <c r="G126" s="31"/>
      <c r="H126" s="31"/>
      <c r="I126" s="31"/>
      <c r="J126" s="31"/>
      <c r="K126" s="31"/>
      <c r="L126" s="31"/>
      <c r="M126" s="31"/>
      <c r="N126" s="31"/>
      <c r="O126" s="31"/>
      <c r="P126" s="31"/>
      <c r="Q126" s="31"/>
      <c r="R126" s="31"/>
      <c r="S126" s="31"/>
      <c r="T126" s="31"/>
      <c r="U126" s="31"/>
      <c r="V126" s="31"/>
      <c r="W126" s="31"/>
      <c r="X126" s="31"/>
      <c r="Y126" s="31"/>
      <c r="Z126" s="31"/>
    </row>
    <row r="127" ht="15.75" hidden="1" customHeight="1">
      <c r="A127" s="41"/>
      <c r="B127" s="31"/>
      <c r="C127" s="31"/>
      <c r="D127" s="31"/>
      <c r="E127" s="31"/>
      <c r="F127" s="31"/>
      <c r="G127" s="31"/>
      <c r="H127" s="31"/>
      <c r="I127" s="31"/>
      <c r="J127" s="31"/>
      <c r="K127" s="31"/>
      <c r="L127" s="31"/>
      <c r="M127" s="31"/>
      <c r="N127" s="31"/>
      <c r="O127" s="31"/>
      <c r="P127" s="31"/>
      <c r="Q127" s="31"/>
      <c r="R127" s="31"/>
      <c r="S127" s="31"/>
      <c r="T127" s="31"/>
      <c r="U127" s="31"/>
      <c r="V127" s="31"/>
      <c r="W127" s="31"/>
      <c r="X127" s="31"/>
      <c r="Y127" s="31"/>
      <c r="Z127" s="31"/>
    </row>
    <row r="128" ht="15.75" hidden="1" customHeight="1">
      <c r="A128" s="41"/>
      <c r="B128" s="31"/>
      <c r="C128" s="31"/>
      <c r="D128" s="31"/>
      <c r="E128" s="31"/>
      <c r="F128" s="31"/>
      <c r="G128" s="31"/>
      <c r="H128" s="31"/>
      <c r="I128" s="31"/>
      <c r="J128" s="31"/>
      <c r="K128" s="31"/>
      <c r="L128" s="31"/>
      <c r="M128" s="31"/>
      <c r="N128" s="31"/>
      <c r="O128" s="31"/>
      <c r="P128" s="31"/>
      <c r="Q128" s="31"/>
      <c r="R128" s="31"/>
      <c r="S128" s="31"/>
      <c r="T128" s="31"/>
      <c r="U128" s="31"/>
      <c r="V128" s="31"/>
      <c r="W128" s="31"/>
      <c r="X128" s="31"/>
      <c r="Y128" s="31"/>
      <c r="Z128" s="31"/>
    </row>
    <row r="129" ht="15.75" hidden="1" customHeight="1">
      <c r="A129" s="41"/>
      <c r="B129" s="31"/>
      <c r="C129" s="31"/>
      <c r="D129" s="31"/>
      <c r="E129" s="31"/>
      <c r="F129" s="31"/>
      <c r="G129" s="31"/>
      <c r="H129" s="31"/>
      <c r="I129" s="31"/>
      <c r="J129" s="31"/>
      <c r="K129" s="31"/>
      <c r="L129" s="31"/>
      <c r="M129" s="31"/>
      <c r="N129" s="31"/>
      <c r="O129" s="31"/>
      <c r="P129" s="31"/>
      <c r="Q129" s="31"/>
      <c r="R129" s="31"/>
      <c r="S129" s="31"/>
      <c r="T129" s="31"/>
      <c r="U129" s="31"/>
      <c r="V129" s="31"/>
      <c r="W129" s="31"/>
      <c r="X129" s="31"/>
      <c r="Y129" s="31"/>
      <c r="Z129" s="31"/>
    </row>
    <row r="130" ht="15.75" hidden="1" customHeight="1">
      <c r="A130" s="41"/>
      <c r="B130" s="31"/>
      <c r="C130" s="31"/>
      <c r="D130" s="31"/>
      <c r="E130" s="31"/>
      <c r="F130" s="31"/>
      <c r="G130" s="31"/>
      <c r="H130" s="31"/>
      <c r="I130" s="31"/>
      <c r="J130" s="31"/>
      <c r="K130" s="31"/>
      <c r="L130" s="31"/>
      <c r="M130" s="31"/>
      <c r="N130" s="31"/>
      <c r="O130" s="31"/>
      <c r="P130" s="31"/>
      <c r="Q130" s="31"/>
      <c r="R130" s="31"/>
      <c r="S130" s="31"/>
      <c r="T130" s="31"/>
      <c r="U130" s="31"/>
      <c r="V130" s="31"/>
      <c r="W130" s="31"/>
      <c r="X130" s="31"/>
      <c r="Y130" s="31"/>
      <c r="Z130" s="31"/>
    </row>
    <row r="131" ht="15.75" hidden="1" customHeight="1">
      <c r="A131" s="41"/>
      <c r="B131" s="31"/>
      <c r="C131" s="31"/>
      <c r="D131" s="31"/>
      <c r="E131" s="31"/>
      <c r="F131" s="31"/>
      <c r="G131" s="31"/>
      <c r="H131" s="31"/>
      <c r="I131" s="31"/>
      <c r="J131" s="31"/>
      <c r="K131" s="31"/>
      <c r="L131" s="31"/>
      <c r="M131" s="31"/>
      <c r="N131" s="31"/>
      <c r="O131" s="31"/>
      <c r="P131" s="31"/>
      <c r="Q131" s="31"/>
      <c r="R131" s="31"/>
      <c r="S131" s="31"/>
      <c r="T131" s="31"/>
      <c r="U131" s="31"/>
      <c r="V131" s="31"/>
      <c r="W131" s="31"/>
      <c r="X131" s="31"/>
      <c r="Y131" s="31"/>
      <c r="Z131" s="31"/>
    </row>
    <row r="132" ht="15.75" hidden="1" customHeight="1">
      <c r="A132" s="41"/>
      <c r="B132" s="31"/>
      <c r="C132" s="31"/>
      <c r="D132" s="31"/>
      <c r="E132" s="31"/>
      <c r="F132" s="31"/>
      <c r="G132" s="31"/>
      <c r="H132" s="31"/>
      <c r="I132" s="31"/>
      <c r="J132" s="31"/>
      <c r="K132" s="31"/>
      <c r="L132" s="31"/>
      <c r="M132" s="31"/>
      <c r="N132" s="31"/>
      <c r="O132" s="31"/>
      <c r="P132" s="31"/>
      <c r="Q132" s="31"/>
      <c r="R132" s="31"/>
      <c r="S132" s="31"/>
      <c r="T132" s="31"/>
      <c r="U132" s="31"/>
      <c r="V132" s="31"/>
      <c r="W132" s="31"/>
      <c r="X132" s="31"/>
      <c r="Y132" s="31"/>
      <c r="Z132" s="31"/>
    </row>
    <row r="133" ht="15.75" hidden="1" customHeight="1">
      <c r="A133" s="41"/>
      <c r="B133" s="31"/>
      <c r="C133" s="31"/>
      <c r="D133" s="31"/>
      <c r="E133" s="31"/>
      <c r="F133" s="31"/>
      <c r="G133" s="31"/>
      <c r="H133" s="31"/>
      <c r="I133" s="31"/>
      <c r="J133" s="31"/>
      <c r="K133" s="31"/>
      <c r="L133" s="31"/>
      <c r="M133" s="31"/>
      <c r="N133" s="31"/>
      <c r="O133" s="31"/>
      <c r="P133" s="31"/>
      <c r="Q133" s="31"/>
      <c r="R133" s="31"/>
      <c r="S133" s="31"/>
      <c r="T133" s="31"/>
      <c r="U133" s="31"/>
      <c r="V133" s="31"/>
      <c r="W133" s="31"/>
      <c r="X133" s="31"/>
      <c r="Y133" s="31"/>
      <c r="Z133" s="31"/>
    </row>
    <row r="134" ht="15.75" hidden="1" customHeight="1">
      <c r="A134" s="41"/>
      <c r="B134" s="31"/>
      <c r="C134" s="31"/>
      <c r="D134" s="31"/>
      <c r="E134" s="31"/>
      <c r="F134" s="31"/>
      <c r="G134" s="31"/>
      <c r="H134" s="31"/>
      <c r="I134" s="31"/>
      <c r="J134" s="31"/>
      <c r="K134" s="31"/>
      <c r="L134" s="31"/>
      <c r="M134" s="31"/>
      <c r="N134" s="31"/>
      <c r="O134" s="31"/>
      <c r="P134" s="31"/>
      <c r="Q134" s="31"/>
      <c r="R134" s="31"/>
      <c r="S134" s="31"/>
      <c r="T134" s="31"/>
      <c r="U134" s="31"/>
      <c r="V134" s="31"/>
      <c r="W134" s="31"/>
      <c r="X134" s="31"/>
      <c r="Y134" s="31"/>
      <c r="Z134" s="31"/>
    </row>
    <row r="135" ht="15.75" hidden="1" customHeight="1">
      <c r="A135" s="41"/>
      <c r="B135" s="31"/>
      <c r="C135" s="31"/>
      <c r="D135" s="31"/>
      <c r="E135" s="31"/>
      <c r="F135" s="31"/>
      <c r="G135" s="31"/>
      <c r="H135" s="31"/>
      <c r="I135" s="31"/>
      <c r="J135" s="31"/>
      <c r="K135" s="31"/>
      <c r="L135" s="31"/>
      <c r="M135" s="31"/>
      <c r="N135" s="31"/>
      <c r="O135" s="31"/>
      <c r="P135" s="31"/>
      <c r="Q135" s="31"/>
      <c r="R135" s="31"/>
      <c r="S135" s="31"/>
      <c r="T135" s="31"/>
      <c r="U135" s="31"/>
      <c r="V135" s="31"/>
      <c r="W135" s="31"/>
      <c r="X135" s="31"/>
      <c r="Y135" s="31"/>
      <c r="Z135" s="31"/>
    </row>
    <row r="136" ht="15.75" hidden="1" customHeight="1">
      <c r="A136" s="41"/>
      <c r="B136" s="31"/>
      <c r="C136" s="31"/>
      <c r="D136" s="31"/>
      <c r="E136" s="31"/>
      <c r="F136" s="31"/>
      <c r="G136" s="31"/>
      <c r="H136" s="31"/>
      <c r="I136" s="31"/>
      <c r="J136" s="31"/>
      <c r="K136" s="31"/>
      <c r="L136" s="31"/>
      <c r="M136" s="31"/>
      <c r="N136" s="31"/>
      <c r="O136" s="31"/>
      <c r="P136" s="31"/>
      <c r="Q136" s="31"/>
      <c r="R136" s="31"/>
      <c r="S136" s="31"/>
      <c r="T136" s="31"/>
      <c r="U136" s="31"/>
      <c r="V136" s="31"/>
      <c r="W136" s="31"/>
      <c r="X136" s="31"/>
      <c r="Y136" s="31"/>
      <c r="Z136" s="31"/>
    </row>
    <row r="137" ht="15.75" hidden="1" customHeight="1">
      <c r="A137" s="41"/>
      <c r="B137" s="31"/>
      <c r="C137" s="31"/>
      <c r="D137" s="31"/>
      <c r="E137" s="31"/>
      <c r="F137" s="31"/>
      <c r="G137" s="31"/>
      <c r="H137" s="31"/>
      <c r="I137" s="31"/>
      <c r="J137" s="31"/>
      <c r="K137" s="31"/>
      <c r="L137" s="31"/>
      <c r="M137" s="31"/>
      <c r="N137" s="31"/>
      <c r="O137" s="31"/>
      <c r="P137" s="31"/>
      <c r="Q137" s="31"/>
      <c r="R137" s="31"/>
      <c r="S137" s="31"/>
      <c r="T137" s="31"/>
      <c r="U137" s="31"/>
      <c r="V137" s="31"/>
      <c r="W137" s="31"/>
      <c r="X137" s="31"/>
      <c r="Y137" s="31"/>
      <c r="Z137" s="31"/>
    </row>
    <row r="138" ht="15.75" hidden="1" customHeight="1">
      <c r="A138" s="41"/>
      <c r="B138" s="31"/>
      <c r="C138" s="31"/>
      <c r="D138" s="31"/>
      <c r="E138" s="31"/>
      <c r="F138" s="31"/>
      <c r="G138" s="31"/>
      <c r="H138" s="31"/>
      <c r="I138" s="31"/>
      <c r="J138" s="31"/>
      <c r="K138" s="31"/>
      <c r="L138" s="31"/>
      <c r="M138" s="31"/>
      <c r="N138" s="31"/>
      <c r="O138" s="31"/>
      <c r="P138" s="31"/>
      <c r="Q138" s="31"/>
      <c r="R138" s="31"/>
      <c r="S138" s="31"/>
      <c r="T138" s="31"/>
      <c r="U138" s="31"/>
      <c r="V138" s="31"/>
      <c r="W138" s="31"/>
      <c r="X138" s="31"/>
      <c r="Y138" s="31"/>
      <c r="Z138" s="31"/>
    </row>
    <row r="139" ht="15.75" hidden="1" customHeight="1">
      <c r="A139" s="41"/>
      <c r="B139" s="31"/>
      <c r="C139" s="31"/>
      <c r="D139" s="31"/>
      <c r="E139" s="31"/>
      <c r="F139" s="31"/>
      <c r="G139" s="31"/>
      <c r="H139" s="31"/>
      <c r="I139" s="31"/>
      <c r="J139" s="31"/>
      <c r="K139" s="31"/>
      <c r="L139" s="31"/>
      <c r="M139" s="31"/>
      <c r="N139" s="31"/>
      <c r="O139" s="31"/>
      <c r="P139" s="31"/>
      <c r="Q139" s="31"/>
      <c r="R139" s="31"/>
      <c r="S139" s="31"/>
      <c r="T139" s="31"/>
      <c r="U139" s="31"/>
      <c r="V139" s="31"/>
      <c r="W139" s="31"/>
      <c r="X139" s="31"/>
      <c r="Y139" s="31"/>
      <c r="Z139" s="31"/>
    </row>
    <row r="140" ht="15.75" hidden="1" customHeight="1">
      <c r="A140" s="41"/>
      <c r="B140" s="31"/>
      <c r="C140" s="31"/>
      <c r="D140" s="31"/>
      <c r="E140" s="31"/>
      <c r="F140" s="31"/>
      <c r="G140" s="31"/>
      <c r="H140" s="31"/>
      <c r="I140" s="31"/>
      <c r="J140" s="31"/>
      <c r="K140" s="31"/>
      <c r="L140" s="31"/>
      <c r="M140" s="31"/>
      <c r="N140" s="31"/>
      <c r="O140" s="31"/>
      <c r="P140" s="31"/>
      <c r="Q140" s="31"/>
      <c r="R140" s="31"/>
      <c r="S140" s="31"/>
      <c r="T140" s="31"/>
      <c r="U140" s="31"/>
      <c r="V140" s="31"/>
      <c r="W140" s="31"/>
      <c r="X140" s="31"/>
      <c r="Y140" s="31"/>
      <c r="Z140" s="31"/>
    </row>
    <row r="141" ht="15.75" hidden="1" customHeight="1">
      <c r="A141" s="41"/>
      <c r="B141" s="31"/>
      <c r="C141" s="31"/>
      <c r="D141" s="31"/>
      <c r="E141" s="31"/>
      <c r="F141" s="31"/>
      <c r="G141" s="31"/>
      <c r="H141" s="31"/>
      <c r="I141" s="31"/>
      <c r="J141" s="31"/>
      <c r="K141" s="31"/>
      <c r="L141" s="31"/>
      <c r="M141" s="31"/>
      <c r="N141" s="31"/>
      <c r="O141" s="31"/>
      <c r="P141" s="31"/>
      <c r="Q141" s="31"/>
      <c r="R141" s="31"/>
      <c r="S141" s="31"/>
      <c r="T141" s="31"/>
      <c r="U141" s="31"/>
      <c r="V141" s="31"/>
      <c r="W141" s="31"/>
      <c r="X141" s="31"/>
      <c r="Y141" s="31"/>
      <c r="Z141" s="31"/>
    </row>
    <row r="142" ht="15.75" hidden="1" customHeight="1">
      <c r="A142" s="41"/>
      <c r="B142" s="31"/>
      <c r="C142" s="31"/>
      <c r="D142" s="31"/>
      <c r="E142" s="31"/>
      <c r="F142" s="31"/>
      <c r="G142" s="31"/>
      <c r="H142" s="31"/>
      <c r="I142" s="31"/>
      <c r="J142" s="31"/>
      <c r="K142" s="31"/>
      <c r="L142" s="31"/>
      <c r="M142" s="31"/>
      <c r="N142" s="31"/>
      <c r="O142" s="31"/>
      <c r="P142" s="31"/>
      <c r="Q142" s="31"/>
      <c r="R142" s="31"/>
      <c r="S142" s="31"/>
      <c r="T142" s="31"/>
      <c r="U142" s="31"/>
      <c r="V142" s="31"/>
      <c r="W142" s="31"/>
      <c r="X142" s="31"/>
      <c r="Y142" s="31"/>
      <c r="Z142" s="31"/>
    </row>
    <row r="143" ht="15.75" hidden="1" customHeight="1">
      <c r="A143" s="41"/>
      <c r="B143" s="31"/>
      <c r="C143" s="31"/>
      <c r="D143" s="31"/>
      <c r="E143" s="31"/>
      <c r="F143" s="31"/>
      <c r="G143" s="31"/>
      <c r="H143" s="31"/>
      <c r="I143" s="31"/>
      <c r="J143" s="31"/>
      <c r="K143" s="31"/>
      <c r="L143" s="31"/>
      <c r="M143" s="31"/>
      <c r="N143" s="31"/>
      <c r="O143" s="31"/>
      <c r="P143" s="31"/>
      <c r="Q143" s="31"/>
      <c r="R143" s="31"/>
      <c r="S143" s="31"/>
      <c r="T143" s="31"/>
      <c r="U143" s="31"/>
      <c r="V143" s="31"/>
      <c r="W143" s="31"/>
      <c r="X143" s="31"/>
      <c r="Y143" s="31"/>
      <c r="Z143" s="31"/>
    </row>
    <row r="144" ht="15.75" hidden="1" customHeight="1">
      <c r="A144" s="41"/>
      <c r="B144" s="31"/>
      <c r="C144" s="31"/>
      <c r="D144" s="31"/>
      <c r="E144" s="31"/>
      <c r="F144" s="31"/>
      <c r="G144" s="31"/>
      <c r="H144" s="31"/>
      <c r="I144" s="31"/>
      <c r="J144" s="31"/>
      <c r="K144" s="31"/>
      <c r="L144" s="31"/>
      <c r="M144" s="31"/>
      <c r="N144" s="31"/>
      <c r="O144" s="31"/>
      <c r="P144" s="31"/>
      <c r="Q144" s="31"/>
      <c r="R144" s="31"/>
      <c r="S144" s="31"/>
      <c r="T144" s="31"/>
      <c r="U144" s="31"/>
      <c r="V144" s="31"/>
      <c r="W144" s="31"/>
      <c r="X144" s="31"/>
      <c r="Y144" s="31"/>
      <c r="Z144" s="31"/>
    </row>
    <row r="145" ht="15.75" hidden="1" customHeight="1">
      <c r="A145" s="41"/>
      <c r="B145" s="31"/>
      <c r="C145" s="31"/>
      <c r="D145" s="31"/>
      <c r="E145" s="31"/>
      <c r="F145" s="31"/>
      <c r="G145" s="31"/>
      <c r="H145" s="31"/>
      <c r="I145" s="31"/>
      <c r="J145" s="31"/>
      <c r="K145" s="31"/>
      <c r="L145" s="31"/>
      <c r="M145" s="31"/>
      <c r="N145" s="31"/>
      <c r="O145" s="31"/>
      <c r="P145" s="31"/>
      <c r="Q145" s="31"/>
      <c r="R145" s="31"/>
      <c r="S145" s="31"/>
      <c r="T145" s="31"/>
      <c r="U145" s="31"/>
      <c r="V145" s="31"/>
      <c r="W145" s="31"/>
      <c r="X145" s="31"/>
      <c r="Y145" s="31"/>
      <c r="Z145" s="31"/>
    </row>
    <row r="146" ht="15.75" hidden="1" customHeight="1">
      <c r="A146" s="41"/>
      <c r="B146" s="31"/>
      <c r="C146" s="31"/>
      <c r="D146" s="31"/>
      <c r="E146" s="31"/>
      <c r="F146" s="31"/>
      <c r="G146" s="31"/>
      <c r="H146" s="31"/>
      <c r="I146" s="31"/>
      <c r="J146" s="31"/>
      <c r="K146" s="31"/>
      <c r="L146" s="31"/>
      <c r="M146" s="31"/>
      <c r="N146" s="31"/>
      <c r="O146" s="31"/>
      <c r="P146" s="31"/>
      <c r="Q146" s="31"/>
      <c r="R146" s="31"/>
      <c r="S146" s="31"/>
      <c r="T146" s="31"/>
      <c r="U146" s="31"/>
      <c r="V146" s="31"/>
      <c r="W146" s="31"/>
      <c r="X146" s="31"/>
      <c r="Y146" s="31"/>
      <c r="Z146" s="31"/>
    </row>
    <row r="147" ht="15.75" hidden="1" customHeight="1">
      <c r="A147" s="41"/>
      <c r="B147" s="31"/>
      <c r="C147" s="31"/>
      <c r="D147" s="31"/>
      <c r="E147" s="31"/>
      <c r="F147" s="31"/>
      <c r="G147" s="31"/>
      <c r="H147" s="31"/>
      <c r="I147" s="31"/>
      <c r="J147" s="31"/>
      <c r="K147" s="31"/>
      <c r="L147" s="31"/>
      <c r="M147" s="31"/>
      <c r="N147" s="31"/>
      <c r="O147" s="31"/>
      <c r="P147" s="31"/>
      <c r="Q147" s="31"/>
      <c r="R147" s="31"/>
      <c r="S147" s="31"/>
      <c r="T147" s="31"/>
      <c r="U147" s="31"/>
      <c r="V147" s="31"/>
      <c r="W147" s="31"/>
      <c r="X147" s="31"/>
      <c r="Y147" s="31"/>
      <c r="Z147" s="31"/>
    </row>
    <row r="148" ht="15.75" hidden="1" customHeight="1">
      <c r="A148" s="41"/>
      <c r="B148" s="31"/>
      <c r="C148" s="31"/>
      <c r="D148" s="31"/>
      <c r="E148" s="31"/>
      <c r="F148" s="31"/>
      <c r="G148" s="31"/>
      <c r="H148" s="31"/>
      <c r="I148" s="31"/>
      <c r="J148" s="31"/>
      <c r="K148" s="31"/>
      <c r="L148" s="31"/>
      <c r="M148" s="31"/>
      <c r="N148" s="31"/>
      <c r="O148" s="31"/>
      <c r="P148" s="31"/>
      <c r="Q148" s="31"/>
      <c r="R148" s="31"/>
      <c r="S148" s="31"/>
      <c r="T148" s="31"/>
      <c r="U148" s="31"/>
      <c r="V148" s="31"/>
      <c r="W148" s="31"/>
      <c r="X148" s="31"/>
      <c r="Y148" s="31"/>
      <c r="Z148" s="31"/>
    </row>
    <row r="149" ht="15.75" hidden="1" customHeight="1">
      <c r="A149" s="41"/>
      <c r="B149" s="31"/>
      <c r="C149" s="31"/>
      <c r="D149" s="31"/>
      <c r="E149" s="31"/>
      <c r="F149" s="31"/>
      <c r="G149" s="31"/>
      <c r="H149" s="31"/>
      <c r="I149" s="31"/>
      <c r="J149" s="31"/>
      <c r="K149" s="31"/>
      <c r="L149" s="31"/>
      <c r="M149" s="31"/>
      <c r="N149" s="31"/>
      <c r="O149" s="31"/>
      <c r="P149" s="31"/>
      <c r="Q149" s="31"/>
      <c r="R149" s="31"/>
      <c r="S149" s="31"/>
      <c r="T149" s="31"/>
      <c r="U149" s="31"/>
      <c r="V149" s="31"/>
      <c r="W149" s="31"/>
      <c r="X149" s="31"/>
      <c r="Y149" s="31"/>
      <c r="Z149" s="31"/>
    </row>
    <row r="150" ht="15.75" hidden="1" customHeight="1">
      <c r="A150" s="41"/>
      <c r="B150" s="31"/>
      <c r="C150" s="31"/>
      <c r="D150" s="31"/>
      <c r="E150" s="31"/>
      <c r="F150" s="31"/>
      <c r="G150" s="31"/>
      <c r="H150" s="31"/>
      <c r="I150" s="31"/>
      <c r="J150" s="31"/>
      <c r="K150" s="31"/>
      <c r="L150" s="31"/>
      <c r="M150" s="31"/>
      <c r="N150" s="31"/>
      <c r="O150" s="31"/>
      <c r="P150" s="31"/>
      <c r="Q150" s="31"/>
      <c r="R150" s="31"/>
      <c r="S150" s="31"/>
      <c r="T150" s="31"/>
      <c r="U150" s="31"/>
      <c r="V150" s="31"/>
      <c r="W150" s="31"/>
      <c r="X150" s="31"/>
      <c r="Y150" s="31"/>
      <c r="Z150" s="31"/>
    </row>
    <row r="151" ht="15.75" hidden="1" customHeight="1">
      <c r="A151" s="41"/>
      <c r="B151" s="31"/>
      <c r="C151" s="31"/>
      <c r="D151" s="31"/>
      <c r="E151" s="31"/>
      <c r="F151" s="31"/>
      <c r="G151" s="31"/>
      <c r="H151" s="31"/>
      <c r="I151" s="31"/>
      <c r="J151" s="31"/>
      <c r="K151" s="31"/>
      <c r="L151" s="31"/>
      <c r="M151" s="31"/>
      <c r="N151" s="31"/>
      <c r="O151" s="31"/>
      <c r="P151" s="31"/>
      <c r="Q151" s="31"/>
      <c r="R151" s="31"/>
      <c r="S151" s="31"/>
      <c r="T151" s="31"/>
      <c r="U151" s="31"/>
      <c r="V151" s="31"/>
      <c r="W151" s="31"/>
      <c r="X151" s="31"/>
      <c r="Y151" s="31"/>
      <c r="Z151" s="31"/>
    </row>
    <row r="152" ht="15.75" hidden="1" customHeight="1">
      <c r="A152" s="41"/>
      <c r="B152" s="31"/>
      <c r="C152" s="31"/>
      <c r="D152" s="31"/>
      <c r="E152" s="31"/>
      <c r="F152" s="31"/>
      <c r="G152" s="31"/>
      <c r="H152" s="31"/>
      <c r="I152" s="31"/>
      <c r="J152" s="31"/>
      <c r="K152" s="31"/>
      <c r="L152" s="31"/>
      <c r="M152" s="31"/>
      <c r="N152" s="31"/>
      <c r="O152" s="31"/>
      <c r="P152" s="31"/>
      <c r="Q152" s="31"/>
      <c r="R152" s="31"/>
      <c r="S152" s="31"/>
      <c r="T152" s="31"/>
      <c r="U152" s="31"/>
      <c r="V152" s="31"/>
      <c r="W152" s="31"/>
      <c r="X152" s="31"/>
      <c r="Y152" s="31"/>
      <c r="Z152" s="31"/>
    </row>
    <row r="153" ht="15.75" hidden="1" customHeight="1">
      <c r="A153" s="41"/>
      <c r="B153" s="31"/>
      <c r="C153" s="31"/>
      <c r="D153" s="31"/>
      <c r="E153" s="31"/>
      <c r="F153" s="31"/>
      <c r="G153" s="31"/>
      <c r="H153" s="31"/>
      <c r="I153" s="31"/>
      <c r="J153" s="31"/>
      <c r="K153" s="31"/>
      <c r="L153" s="31"/>
      <c r="M153" s="31"/>
      <c r="N153" s="31"/>
      <c r="O153" s="31"/>
      <c r="P153" s="31"/>
      <c r="Q153" s="31"/>
      <c r="R153" s="31"/>
      <c r="S153" s="31"/>
      <c r="T153" s="31"/>
      <c r="U153" s="31"/>
      <c r="V153" s="31"/>
      <c r="W153" s="31"/>
      <c r="X153" s="31"/>
      <c r="Y153" s="31"/>
      <c r="Z153" s="31"/>
    </row>
    <row r="154" ht="15.75" hidden="1" customHeight="1">
      <c r="A154" s="41"/>
      <c r="B154" s="31"/>
      <c r="C154" s="31"/>
      <c r="D154" s="31"/>
      <c r="E154" s="31"/>
      <c r="F154" s="31"/>
      <c r="G154" s="31"/>
      <c r="H154" s="31"/>
      <c r="I154" s="31"/>
      <c r="J154" s="31"/>
      <c r="K154" s="31"/>
      <c r="L154" s="31"/>
      <c r="M154" s="31"/>
      <c r="N154" s="31"/>
      <c r="O154" s="31"/>
      <c r="P154" s="31"/>
      <c r="Q154" s="31"/>
      <c r="R154" s="31"/>
      <c r="S154" s="31"/>
      <c r="T154" s="31"/>
      <c r="U154" s="31"/>
      <c r="V154" s="31"/>
      <c r="W154" s="31"/>
      <c r="X154" s="31"/>
      <c r="Y154" s="31"/>
      <c r="Z154" s="31"/>
    </row>
    <row r="155" ht="15.75" hidden="1" customHeight="1">
      <c r="A155" s="41"/>
      <c r="B155" s="31"/>
      <c r="C155" s="31"/>
      <c r="D155" s="31"/>
      <c r="E155" s="31"/>
      <c r="F155" s="31"/>
      <c r="G155" s="31"/>
      <c r="H155" s="31"/>
      <c r="I155" s="31"/>
      <c r="J155" s="31"/>
      <c r="K155" s="31"/>
      <c r="L155" s="31"/>
      <c r="M155" s="31"/>
      <c r="N155" s="31"/>
      <c r="O155" s="31"/>
      <c r="P155" s="31"/>
      <c r="Q155" s="31"/>
      <c r="R155" s="31"/>
      <c r="S155" s="31"/>
      <c r="T155" s="31"/>
      <c r="U155" s="31"/>
      <c r="V155" s="31"/>
      <c r="W155" s="31"/>
      <c r="X155" s="31"/>
      <c r="Y155" s="31"/>
      <c r="Z155" s="31"/>
    </row>
    <row r="156" ht="15.75" hidden="1" customHeight="1">
      <c r="A156" s="41"/>
      <c r="B156" s="31"/>
      <c r="C156" s="31"/>
      <c r="D156" s="31"/>
      <c r="E156" s="31"/>
      <c r="F156" s="31"/>
      <c r="G156" s="31"/>
      <c r="H156" s="31"/>
      <c r="I156" s="31"/>
      <c r="J156" s="31"/>
      <c r="K156" s="31"/>
      <c r="L156" s="31"/>
      <c r="M156" s="31"/>
      <c r="N156" s="31"/>
      <c r="O156" s="31"/>
      <c r="P156" s="31"/>
      <c r="Q156" s="31"/>
      <c r="R156" s="31"/>
      <c r="S156" s="31"/>
      <c r="T156" s="31"/>
      <c r="U156" s="31"/>
      <c r="V156" s="31"/>
      <c r="W156" s="31"/>
      <c r="X156" s="31"/>
      <c r="Y156" s="31"/>
      <c r="Z156" s="31"/>
    </row>
    <row r="157" ht="15.75" hidden="1" customHeight="1">
      <c r="A157" s="41"/>
      <c r="B157" s="31"/>
      <c r="C157" s="31"/>
      <c r="D157" s="31"/>
      <c r="E157" s="31"/>
      <c r="F157" s="31"/>
      <c r="G157" s="31"/>
      <c r="H157" s="31"/>
      <c r="I157" s="31"/>
      <c r="J157" s="31"/>
      <c r="K157" s="31"/>
      <c r="L157" s="31"/>
      <c r="M157" s="31"/>
      <c r="N157" s="31"/>
      <c r="O157" s="31"/>
      <c r="P157" s="31"/>
      <c r="Q157" s="31"/>
      <c r="R157" s="31"/>
      <c r="S157" s="31"/>
      <c r="T157" s="31"/>
      <c r="U157" s="31"/>
      <c r="V157" s="31"/>
      <c r="W157" s="31"/>
      <c r="X157" s="31"/>
      <c r="Y157" s="31"/>
      <c r="Z157" s="31"/>
    </row>
    <row r="158" ht="15.75" hidden="1" customHeight="1">
      <c r="A158" s="41"/>
      <c r="B158" s="31"/>
      <c r="C158" s="31"/>
      <c r="D158" s="31"/>
      <c r="E158" s="31"/>
      <c r="F158" s="31"/>
      <c r="G158" s="31"/>
      <c r="H158" s="31"/>
      <c r="I158" s="31"/>
      <c r="J158" s="31"/>
      <c r="K158" s="31"/>
      <c r="L158" s="31"/>
      <c r="M158" s="31"/>
      <c r="N158" s="31"/>
      <c r="O158" s="31"/>
      <c r="P158" s="31"/>
      <c r="Q158" s="31"/>
      <c r="R158" s="31"/>
      <c r="S158" s="31"/>
      <c r="T158" s="31"/>
      <c r="U158" s="31"/>
      <c r="V158" s="31"/>
      <c r="W158" s="31"/>
      <c r="X158" s="31"/>
      <c r="Y158" s="31"/>
      <c r="Z158" s="31"/>
    </row>
    <row r="159" ht="15.75" hidden="1" customHeight="1">
      <c r="A159" s="41"/>
      <c r="B159" s="31"/>
      <c r="C159" s="31"/>
      <c r="D159" s="31"/>
      <c r="E159" s="31"/>
      <c r="F159" s="31"/>
      <c r="G159" s="31"/>
      <c r="H159" s="31"/>
      <c r="I159" s="31"/>
      <c r="J159" s="31"/>
      <c r="K159" s="31"/>
      <c r="L159" s="31"/>
      <c r="M159" s="31"/>
      <c r="N159" s="31"/>
      <c r="O159" s="31"/>
      <c r="P159" s="31"/>
      <c r="Q159" s="31"/>
      <c r="R159" s="31"/>
      <c r="S159" s="31"/>
      <c r="T159" s="31"/>
      <c r="U159" s="31"/>
      <c r="V159" s="31"/>
      <c r="W159" s="31"/>
      <c r="X159" s="31"/>
      <c r="Y159" s="31"/>
      <c r="Z159" s="31"/>
    </row>
    <row r="160" ht="15.75" hidden="1" customHeight="1">
      <c r="A160" s="41"/>
      <c r="B160" s="31"/>
      <c r="C160" s="31"/>
      <c r="D160" s="31"/>
      <c r="E160" s="31"/>
      <c r="F160" s="31"/>
      <c r="G160" s="31"/>
      <c r="H160" s="31"/>
      <c r="I160" s="31"/>
      <c r="J160" s="31"/>
      <c r="K160" s="31"/>
      <c r="L160" s="31"/>
      <c r="M160" s="31"/>
      <c r="N160" s="31"/>
      <c r="O160" s="31"/>
      <c r="P160" s="31"/>
      <c r="Q160" s="31"/>
      <c r="R160" s="31"/>
      <c r="S160" s="31"/>
      <c r="T160" s="31"/>
      <c r="U160" s="31"/>
      <c r="V160" s="31"/>
      <c r="W160" s="31"/>
      <c r="X160" s="31"/>
      <c r="Y160" s="31"/>
      <c r="Z160" s="31"/>
    </row>
    <row r="161" ht="15.75" hidden="1" customHeight="1">
      <c r="A161" s="41"/>
      <c r="B161" s="31"/>
      <c r="C161" s="31"/>
      <c r="D161" s="31"/>
      <c r="E161" s="31"/>
      <c r="F161" s="31"/>
      <c r="G161" s="31"/>
      <c r="H161" s="31"/>
      <c r="I161" s="31"/>
      <c r="J161" s="31"/>
      <c r="K161" s="31"/>
      <c r="L161" s="31"/>
      <c r="M161" s="31"/>
      <c r="N161" s="31"/>
      <c r="O161" s="31"/>
      <c r="P161" s="31"/>
      <c r="Q161" s="31"/>
      <c r="R161" s="31"/>
      <c r="S161" s="31"/>
      <c r="T161" s="31"/>
      <c r="U161" s="31"/>
      <c r="V161" s="31"/>
      <c r="W161" s="31"/>
      <c r="X161" s="31"/>
      <c r="Y161" s="31"/>
      <c r="Z161" s="31"/>
    </row>
    <row r="162" ht="15.75" hidden="1" customHeight="1">
      <c r="A162" s="41"/>
      <c r="B162" s="31"/>
      <c r="C162" s="31"/>
      <c r="D162" s="31"/>
      <c r="E162" s="31"/>
      <c r="F162" s="31"/>
      <c r="G162" s="31"/>
      <c r="H162" s="31"/>
      <c r="I162" s="31"/>
      <c r="J162" s="31"/>
      <c r="K162" s="31"/>
      <c r="L162" s="31"/>
      <c r="M162" s="31"/>
      <c r="N162" s="31"/>
      <c r="O162" s="31"/>
      <c r="P162" s="31"/>
      <c r="Q162" s="31"/>
      <c r="R162" s="31"/>
      <c r="S162" s="31"/>
      <c r="T162" s="31"/>
      <c r="U162" s="31"/>
      <c r="V162" s="31"/>
      <c r="W162" s="31"/>
      <c r="X162" s="31"/>
      <c r="Y162" s="31"/>
      <c r="Z162" s="31"/>
    </row>
    <row r="163" ht="15.75" hidden="1" customHeight="1">
      <c r="A163" s="41"/>
      <c r="B163" s="31"/>
      <c r="C163" s="31"/>
      <c r="D163" s="31"/>
      <c r="E163" s="31"/>
      <c r="F163" s="31"/>
      <c r="G163" s="31"/>
      <c r="H163" s="31"/>
      <c r="I163" s="31"/>
      <c r="J163" s="31"/>
      <c r="K163" s="31"/>
      <c r="L163" s="31"/>
      <c r="M163" s="31"/>
      <c r="N163" s="31"/>
      <c r="O163" s="31"/>
      <c r="P163" s="31"/>
      <c r="Q163" s="31"/>
      <c r="R163" s="31"/>
      <c r="S163" s="31"/>
      <c r="T163" s="31"/>
      <c r="U163" s="31"/>
      <c r="V163" s="31"/>
      <c r="W163" s="31"/>
      <c r="X163" s="31"/>
      <c r="Y163" s="31"/>
      <c r="Z163" s="31"/>
    </row>
    <row r="164" ht="15.75" hidden="1" customHeight="1">
      <c r="A164" s="41"/>
      <c r="B164" s="31"/>
      <c r="C164" s="31"/>
      <c r="D164" s="31"/>
      <c r="E164" s="31"/>
      <c r="F164" s="31"/>
      <c r="G164" s="31"/>
      <c r="H164" s="31"/>
      <c r="I164" s="31"/>
      <c r="J164" s="31"/>
      <c r="K164" s="31"/>
      <c r="L164" s="31"/>
      <c r="M164" s="31"/>
      <c r="N164" s="31"/>
      <c r="O164" s="31"/>
      <c r="P164" s="31"/>
      <c r="Q164" s="31"/>
      <c r="R164" s="31"/>
      <c r="S164" s="31"/>
      <c r="T164" s="31"/>
      <c r="U164" s="31"/>
      <c r="V164" s="31"/>
      <c r="W164" s="31"/>
      <c r="X164" s="31"/>
      <c r="Y164" s="31"/>
      <c r="Z164" s="31"/>
    </row>
    <row r="165" ht="15.75" hidden="1" customHeight="1">
      <c r="A165" s="41"/>
      <c r="B165" s="31"/>
      <c r="C165" s="31"/>
      <c r="D165" s="31"/>
      <c r="E165" s="31"/>
      <c r="F165" s="31"/>
      <c r="G165" s="31"/>
      <c r="H165" s="31"/>
      <c r="I165" s="31"/>
      <c r="J165" s="31"/>
      <c r="K165" s="31"/>
      <c r="L165" s="31"/>
      <c r="M165" s="31"/>
      <c r="N165" s="31"/>
      <c r="O165" s="31"/>
      <c r="P165" s="31"/>
      <c r="Q165" s="31"/>
      <c r="R165" s="31"/>
      <c r="S165" s="31"/>
      <c r="T165" s="31"/>
      <c r="U165" s="31"/>
      <c r="V165" s="31"/>
      <c r="W165" s="31"/>
      <c r="X165" s="31"/>
      <c r="Y165" s="31"/>
      <c r="Z165" s="31"/>
    </row>
    <row r="166" ht="15.75" hidden="1" customHeight="1">
      <c r="A166" s="41"/>
      <c r="B166" s="31"/>
      <c r="C166" s="31"/>
      <c r="D166" s="31"/>
      <c r="E166" s="31"/>
      <c r="F166" s="31"/>
      <c r="G166" s="31"/>
      <c r="H166" s="31"/>
      <c r="I166" s="31"/>
      <c r="J166" s="31"/>
      <c r="K166" s="31"/>
      <c r="L166" s="31"/>
      <c r="M166" s="31"/>
      <c r="N166" s="31"/>
      <c r="O166" s="31"/>
      <c r="P166" s="31"/>
      <c r="Q166" s="31"/>
      <c r="R166" s="31"/>
      <c r="S166" s="31"/>
      <c r="T166" s="31"/>
      <c r="U166" s="31"/>
      <c r="V166" s="31"/>
      <c r="W166" s="31"/>
      <c r="X166" s="31"/>
      <c r="Y166" s="31"/>
      <c r="Z166" s="31"/>
    </row>
    <row r="167" ht="15.75" hidden="1" customHeight="1">
      <c r="A167" s="41"/>
      <c r="B167" s="31"/>
      <c r="C167" s="31"/>
      <c r="D167" s="31"/>
      <c r="E167" s="31"/>
      <c r="F167" s="31"/>
      <c r="G167" s="31"/>
      <c r="H167" s="31"/>
      <c r="I167" s="31"/>
      <c r="J167" s="31"/>
      <c r="K167" s="31"/>
      <c r="L167" s="31"/>
      <c r="M167" s="31"/>
      <c r="N167" s="31"/>
      <c r="O167" s="31"/>
      <c r="P167" s="31"/>
      <c r="Q167" s="31"/>
      <c r="R167" s="31"/>
      <c r="S167" s="31"/>
      <c r="T167" s="31"/>
      <c r="U167" s="31"/>
      <c r="V167" s="31"/>
      <c r="W167" s="31"/>
      <c r="X167" s="31"/>
      <c r="Y167" s="31"/>
      <c r="Z167" s="31"/>
    </row>
    <row r="168" ht="15.75" hidden="1" customHeight="1">
      <c r="A168" s="41"/>
      <c r="B168" s="31"/>
      <c r="C168" s="31"/>
      <c r="D168" s="31"/>
      <c r="E168" s="31"/>
      <c r="F168" s="31"/>
      <c r="G168" s="31"/>
      <c r="H168" s="31"/>
      <c r="I168" s="31"/>
      <c r="J168" s="31"/>
      <c r="K168" s="31"/>
      <c r="L168" s="31"/>
      <c r="M168" s="31"/>
      <c r="N168" s="31"/>
      <c r="O168" s="31"/>
      <c r="P168" s="31"/>
      <c r="Q168" s="31"/>
      <c r="R168" s="31"/>
      <c r="S168" s="31"/>
      <c r="T168" s="31"/>
      <c r="U168" s="31"/>
      <c r="V168" s="31"/>
      <c r="W168" s="31"/>
      <c r="X168" s="31"/>
      <c r="Y168" s="31"/>
      <c r="Z168" s="31"/>
    </row>
    <row r="169" ht="15.75" hidden="1" customHeight="1">
      <c r="A169" s="41"/>
      <c r="B169" s="31"/>
      <c r="C169" s="31"/>
      <c r="D169" s="31"/>
      <c r="E169" s="31"/>
      <c r="F169" s="31"/>
      <c r="G169" s="31"/>
      <c r="H169" s="31"/>
      <c r="I169" s="31"/>
      <c r="J169" s="31"/>
      <c r="K169" s="31"/>
      <c r="L169" s="31"/>
      <c r="M169" s="31"/>
      <c r="N169" s="31"/>
      <c r="O169" s="31"/>
      <c r="P169" s="31"/>
      <c r="Q169" s="31"/>
      <c r="R169" s="31"/>
      <c r="S169" s="31"/>
      <c r="T169" s="31"/>
      <c r="U169" s="31"/>
      <c r="V169" s="31"/>
      <c r="W169" s="31"/>
      <c r="X169" s="31"/>
      <c r="Y169" s="31"/>
      <c r="Z169" s="31"/>
    </row>
    <row r="170" ht="15.75" hidden="1" customHeight="1">
      <c r="A170" s="41"/>
      <c r="B170" s="31"/>
      <c r="C170" s="31"/>
      <c r="D170" s="31"/>
      <c r="E170" s="31"/>
      <c r="F170" s="31"/>
      <c r="G170" s="31"/>
      <c r="H170" s="31"/>
      <c r="I170" s="31"/>
      <c r="J170" s="31"/>
      <c r="K170" s="31"/>
      <c r="L170" s="31"/>
      <c r="M170" s="31"/>
      <c r="N170" s="31"/>
      <c r="O170" s="31"/>
      <c r="P170" s="31"/>
      <c r="Q170" s="31"/>
      <c r="R170" s="31"/>
      <c r="S170" s="31"/>
      <c r="T170" s="31"/>
      <c r="U170" s="31"/>
      <c r="V170" s="31"/>
      <c r="W170" s="31"/>
      <c r="X170" s="31"/>
      <c r="Y170" s="31"/>
      <c r="Z170" s="31"/>
    </row>
    <row r="171" ht="15.75" hidden="1" customHeight="1">
      <c r="A171" s="41"/>
      <c r="B171" s="31"/>
      <c r="C171" s="31"/>
      <c r="D171" s="31"/>
      <c r="E171" s="31"/>
      <c r="F171" s="31"/>
      <c r="G171" s="31"/>
      <c r="H171" s="31"/>
      <c r="I171" s="31"/>
      <c r="J171" s="31"/>
      <c r="K171" s="31"/>
      <c r="L171" s="31"/>
      <c r="M171" s="31"/>
      <c r="N171" s="31"/>
      <c r="O171" s="31"/>
      <c r="P171" s="31"/>
      <c r="Q171" s="31"/>
      <c r="R171" s="31"/>
      <c r="S171" s="31"/>
      <c r="T171" s="31"/>
      <c r="U171" s="31"/>
      <c r="V171" s="31"/>
      <c r="W171" s="31"/>
      <c r="X171" s="31"/>
      <c r="Y171" s="31"/>
      <c r="Z171" s="31"/>
    </row>
    <row r="172" ht="15.75" hidden="1" customHeight="1">
      <c r="A172" s="41"/>
      <c r="B172" s="31"/>
      <c r="C172" s="31"/>
      <c r="D172" s="31"/>
      <c r="E172" s="31"/>
      <c r="F172" s="31"/>
      <c r="G172" s="31"/>
      <c r="H172" s="31"/>
      <c r="I172" s="31"/>
      <c r="J172" s="31"/>
      <c r="K172" s="31"/>
      <c r="L172" s="31"/>
      <c r="M172" s="31"/>
      <c r="N172" s="31"/>
      <c r="O172" s="31"/>
      <c r="P172" s="31"/>
      <c r="Q172" s="31"/>
      <c r="R172" s="31"/>
      <c r="S172" s="31"/>
      <c r="T172" s="31"/>
      <c r="U172" s="31"/>
      <c r="V172" s="31"/>
      <c r="W172" s="31"/>
      <c r="X172" s="31"/>
      <c r="Y172" s="31"/>
      <c r="Z172" s="31"/>
    </row>
    <row r="173" ht="15.75" hidden="1" customHeight="1">
      <c r="A173" s="41"/>
      <c r="B173" s="31"/>
      <c r="C173" s="31"/>
      <c r="D173" s="31"/>
      <c r="E173" s="31"/>
      <c r="F173" s="31"/>
      <c r="G173" s="31"/>
      <c r="H173" s="31"/>
      <c r="I173" s="31"/>
      <c r="J173" s="31"/>
      <c r="K173" s="31"/>
      <c r="L173" s="31"/>
      <c r="M173" s="31"/>
      <c r="N173" s="31"/>
      <c r="O173" s="31"/>
      <c r="P173" s="31"/>
      <c r="Q173" s="31"/>
      <c r="R173" s="31"/>
      <c r="S173" s="31"/>
      <c r="T173" s="31"/>
      <c r="U173" s="31"/>
      <c r="V173" s="31"/>
      <c r="W173" s="31"/>
      <c r="X173" s="31"/>
      <c r="Y173" s="31"/>
      <c r="Z173" s="31"/>
    </row>
    <row r="174" ht="15.75" hidden="1" customHeight="1">
      <c r="A174" s="41"/>
      <c r="B174" s="31"/>
      <c r="C174" s="31"/>
      <c r="D174" s="31"/>
      <c r="E174" s="31"/>
      <c r="F174" s="31"/>
      <c r="G174" s="31"/>
      <c r="H174" s="31"/>
      <c r="I174" s="31"/>
      <c r="J174" s="31"/>
      <c r="K174" s="31"/>
      <c r="L174" s="31"/>
      <c r="M174" s="31"/>
      <c r="N174" s="31"/>
      <c r="O174" s="31"/>
      <c r="P174" s="31"/>
      <c r="Q174" s="31"/>
      <c r="R174" s="31"/>
      <c r="S174" s="31"/>
      <c r="T174" s="31"/>
      <c r="U174" s="31"/>
      <c r="V174" s="31"/>
      <c r="W174" s="31"/>
      <c r="X174" s="31"/>
      <c r="Y174" s="31"/>
      <c r="Z174" s="31"/>
    </row>
    <row r="175" ht="15.75" hidden="1" customHeight="1">
      <c r="A175" s="41"/>
      <c r="B175" s="31"/>
      <c r="C175" s="31"/>
      <c r="D175" s="31"/>
      <c r="E175" s="31"/>
      <c r="F175" s="31"/>
      <c r="G175" s="31"/>
      <c r="H175" s="31"/>
      <c r="I175" s="31"/>
      <c r="J175" s="31"/>
      <c r="K175" s="31"/>
      <c r="L175" s="31"/>
      <c r="M175" s="31"/>
      <c r="N175" s="31"/>
      <c r="O175" s="31"/>
      <c r="P175" s="31"/>
      <c r="Q175" s="31"/>
      <c r="R175" s="31"/>
      <c r="S175" s="31"/>
      <c r="T175" s="31"/>
      <c r="U175" s="31"/>
      <c r="V175" s="31"/>
      <c r="W175" s="31"/>
      <c r="X175" s="31"/>
      <c r="Y175" s="31"/>
      <c r="Z175" s="31"/>
    </row>
    <row r="176" ht="15.75" hidden="1" customHeight="1">
      <c r="A176" s="41"/>
      <c r="B176" s="31"/>
      <c r="C176" s="31"/>
      <c r="D176" s="31"/>
      <c r="E176" s="31"/>
      <c r="F176" s="31"/>
      <c r="G176" s="31"/>
      <c r="H176" s="31"/>
      <c r="I176" s="31"/>
      <c r="J176" s="31"/>
      <c r="K176" s="31"/>
      <c r="L176" s="31"/>
      <c r="M176" s="31"/>
      <c r="N176" s="31"/>
      <c r="O176" s="31"/>
      <c r="P176" s="31"/>
      <c r="Q176" s="31"/>
      <c r="R176" s="31"/>
      <c r="S176" s="31"/>
      <c r="T176" s="31"/>
      <c r="U176" s="31"/>
      <c r="V176" s="31"/>
      <c r="W176" s="31"/>
      <c r="X176" s="31"/>
      <c r="Y176" s="31"/>
      <c r="Z176" s="31"/>
    </row>
    <row r="177" ht="15.75" hidden="1" customHeight="1">
      <c r="A177" s="41"/>
      <c r="B177" s="31"/>
      <c r="C177" s="31"/>
      <c r="D177" s="31"/>
      <c r="E177" s="31"/>
      <c r="F177" s="31"/>
      <c r="G177" s="31"/>
      <c r="H177" s="31"/>
      <c r="I177" s="31"/>
      <c r="J177" s="31"/>
      <c r="K177" s="31"/>
      <c r="L177" s="31"/>
      <c r="M177" s="31"/>
      <c r="N177" s="31"/>
      <c r="O177" s="31"/>
      <c r="P177" s="31"/>
      <c r="Q177" s="31"/>
      <c r="R177" s="31"/>
      <c r="S177" s="31"/>
      <c r="T177" s="31"/>
      <c r="U177" s="31"/>
      <c r="V177" s="31"/>
      <c r="W177" s="31"/>
      <c r="X177" s="31"/>
      <c r="Y177" s="31"/>
      <c r="Z177" s="31"/>
    </row>
    <row r="178" ht="15.75" hidden="1" customHeight="1">
      <c r="A178" s="41"/>
      <c r="B178" s="31"/>
      <c r="C178" s="31"/>
      <c r="D178" s="31"/>
      <c r="E178" s="31"/>
      <c r="F178" s="31"/>
      <c r="G178" s="31"/>
      <c r="H178" s="31"/>
      <c r="I178" s="31"/>
      <c r="J178" s="31"/>
      <c r="K178" s="31"/>
      <c r="L178" s="31"/>
      <c r="M178" s="31"/>
      <c r="N178" s="31"/>
      <c r="O178" s="31"/>
      <c r="P178" s="31"/>
      <c r="Q178" s="31"/>
      <c r="R178" s="31"/>
      <c r="S178" s="31"/>
      <c r="T178" s="31"/>
      <c r="U178" s="31"/>
      <c r="V178" s="31"/>
      <c r="W178" s="31"/>
      <c r="X178" s="31"/>
      <c r="Y178" s="31"/>
      <c r="Z178" s="31"/>
    </row>
    <row r="179" ht="15.75" hidden="1" customHeight="1">
      <c r="A179" s="41"/>
      <c r="B179" s="31"/>
      <c r="C179" s="31"/>
      <c r="D179" s="31"/>
      <c r="E179" s="31"/>
      <c r="F179" s="31"/>
      <c r="G179" s="31"/>
      <c r="H179" s="31"/>
      <c r="I179" s="31"/>
      <c r="J179" s="31"/>
      <c r="K179" s="31"/>
      <c r="L179" s="31"/>
      <c r="M179" s="31"/>
      <c r="N179" s="31"/>
      <c r="O179" s="31"/>
      <c r="P179" s="31"/>
      <c r="Q179" s="31"/>
      <c r="R179" s="31"/>
      <c r="S179" s="31"/>
      <c r="T179" s="31"/>
      <c r="U179" s="31"/>
      <c r="V179" s="31"/>
      <c r="W179" s="31"/>
      <c r="X179" s="31"/>
      <c r="Y179" s="31"/>
      <c r="Z179" s="31"/>
    </row>
    <row r="180" ht="15.75" hidden="1" customHeight="1">
      <c r="A180" s="41"/>
      <c r="B180" s="31"/>
      <c r="C180" s="31"/>
      <c r="D180" s="31"/>
      <c r="E180" s="31"/>
      <c r="F180" s="31"/>
      <c r="G180" s="31"/>
      <c r="H180" s="31"/>
      <c r="I180" s="31"/>
      <c r="J180" s="31"/>
      <c r="K180" s="31"/>
      <c r="L180" s="31"/>
      <c r="M180" s="31"/>
      <c r="N180" s="31"/>
      <c r="O180" s="31"/>
      <c r="P180" s="31"/>
      <c r="Q180" s="31"/>
      <c r="R180" s="31"/>
      <c r="S180" s="31"/>
      <c r="T180" s="31"/>
      <c r="U180" s="31"/>
      <c r="V180" s="31"/>
      <c r="W180" s="31"/>
      <c r="X180" s="31"/>
      <c r="Y180" s="31"/>
      <c r="Z180" s="31"/>
    </row>
    <row r="181" ht="15.75" hidden="1" customHeight="1">
      <c r="A181" s="41"/>
      <c r="B181" s="31"/>
      <c r="C181" s="31"/>
      <c r="D181" s="31"/>
      <c r="E181" s="31"/>
      <c r="F181" s="31"/>
      <c r="G181" s="31"/>
      <c r="H181" s="31"/>
      <c r="I181" s="31"/>
      <c r="J181" s="31"/>
      <c r="K181" s="31"/>
      <c r="L181" s="31"/>
      <c r="M181" s="31"/>
      <c r="N181" s="31"/>
      <c r="O181" s="31"/>
      <c r="P181" s="31"/>
      <c r="Q181" s="31"/>
      <c r="R181" s="31"/>
      <c r="S181" s="31"/>
      <c r="T181" s="31"/>
      <c r="U181" s="31"/>
      <c r="V181" s="31"/>
      <c r="W181" s="31"/>
      <c r="X181" s="31"/>
      <c r="Y181" s="31"/>
      <c r="Z181" s="31"/>
    </row>
    <row r="182" ht="15.75" hidden="1" customHeight="1">
      <c r="A182" s="41"/>
      <c r="B182" s="31"/>
      <c r="C182" s="31"/>
      <c r="D182" s="31"/>
      <c r="E182" s="31"/>
      <c r="F182" s="31"/>
      <c r="G182" s="31"/>
      <c r="H182" s="31"/>
      <c r="I182" s="31"/>
      <c r="J182" s="31"/>
      <c r="K182" s="31"/>
      <c r="L182" s="31"/>
      <c r="M182" s="31"/>
      <c r="N182" s="31"/>
      <c r="O182" s="31"/>
      <c r="P182" s="31"/>
      <c r="Q182" s="31"/>
      <c r="R182" s="31"/>
      <c r="S182" s="31"/>
      <c r="T182" s="31"/>
      <c r="U182" s="31"/>
      <c r="V182" s="31"/>
      <c r="W182" s="31"/>
      <c r="X182" s="31"/>
      <c r="Y182" s="31"/>
      <c r="Z182" s="31"/>
    </row>
    <row r="183" ht="15.75" hidden="1" customHeight="1">
      <c r="A183" s="41"/>
      <c r="B183" s="31"/>
      <c r="C183" s="31"/>
      <c r="D183" s="31"/>
      <c r="E183" s="31"/>
      <c r="F183" s="31"/>
      <c r="G183" s="31"/>
      <c r="H183" s="31"/>
      <c r="I183" s="31"/>
      <c r="J183" s="31"/>
      <c r="K183" s="31"/>
      <c r="L183" s="31"/>
      <c r="M183" s="31"/>
      <c r="N183" s="31"/>
      <c r="O183" s="31"/>
      <c r="P183" s="31"/>
      <c r="Q183" s="31"/>
      <c r="R183" s="31"/>
      <c r="S183" s="31"/>
      <c r="T183" s="31"/>
      <c r="U183" s="31"/>
      <c r="V183" s="31"/>
      <c r="W183" s="31"/>
      <c r="X183" s="31"/>
      <c r="Y183" s="31"/>
      <c r="Z183" s="31"/>
    </row>
    <row r="184" ht="15.75" hidden="1" customHeight="1">
      <c r="A184" s="41"/>
      <c r="B184" s="31"/>
      <c r="C184" s="31"/>
      <c r="D184" s="31"/>
      <c r="E184" s="31"/>
      <c r="F184" s="31"/>
      <c r="G184" s="31"/>
      <c r="H184" s="31"/>
      <c r="I184" s="31"/>
      <c r="J184" s="31"/>
      <c r="K184" s="31"/>
      <c r="L184" s="31"/>
      <c r="M184" s="31"/>
      <c r="N184" s="31"/>
      <c r="O184" s="31"/>
      <c r="P184" s="31"/>
      <c r="Q184" s="31"/>
      <c r="R184" s="31"/>
      <c r="S184" s="31"/>
      <c r="T184" s="31"/>
      <c r="U184" s="31"/>
      <c r="V184" s="31"/>
      <c r="W184" s="31"/>
      <c r="X184" s="31"/>
      <c r="Y184" s="31"/>
      <c r="Z184" s="31"/>
    </row>
    <row r="185" ht="15.75" hidden="1" customHeight="1">
      <c r="A185" s="41"/>
      <c r="B185" s="31"/>
      <c r="C185" s="31"/>
      <c r="D185" s="31"/>
      <c r="E185" s="31"/>
      <c r="F185" s="31"/>
      <c r="G185" s="31"/>
      <c r="H185" s="31"/>
      <c r="I185" s="31"/>
      <c r="J185" s="31"/>
      <c r="K185" s="31"/>
      <c r="L185" s="31"/>
      <c r="M185" s="31"/>
      <c r="N185" s="31"/>
      <c r="O185" s="31"/>
      <c r="P185" s="31"/>
      <c r="Q185" s="31"/>
      <c r="R185" s="31"/>
      <c r="S185" s="31"/>
      <c r="T185" s="31"/>
      <c r="U185" s="31"/>
      <c r="V185" s="31"/>
      <c r="W185" s="31"/>
      <c r="X185" s="31"/>
      <c r="Y185" s="31"/>
      <c r="Z185" s="31"/>
    </row>
    <row r="186" ht="15.75" hidden="1" customHeight="1">
      <c r="A186" s="41"/>
      <c r="B186" s="31"/>
      <c r="C186" s="31"/>
      <c r="D186" s="31"/>
      <c r="E186" s="31"/>
      <c r="F186" s="31"/>
      <c r="G186" s="31"/>
      <c r="H186" s="31"/>
      <c r="I186" s="31"/>
      <c r="J186" s="31"/>
      <c r="K186" s="31"/>
      <c r="L186" s="31"/>
      <c r="M186" s="31"/>
      <c r="N186" s="31"/>
      <c r="O186" s="31"/>
      <c r="P186" s="31"/>
      <c r="Q186" s="31"/>
      <c r="R186" s="31"/>
      <c r="S186" s="31"/>
      <c r="T186" s="31"/>
      <c r="U186" s="31"/>
      <c r="V186" s="31"/>
      <c r="W186" s="31"/>
      <c r="X186" s="31"/>
      <c r="Y186" s="31"/>
      <c r="Z186" s="31"/>
    </row>
    <row r="187" ht="15.75" hidden="1" customHeight="1">
      <c r="A187" s="41"/>
      <c r="B187" s="31"/>
      <c r="C187" s="31"/>
      <c r="D187" s="31"/>
      <c r="E187" s="31"/>
      <c r="F187" s="31"/>
      <c r="G187" s="31"/>
      <c r="H187" s="31"/>
      <c r="I187" s="31"/>
      <c r="J187" s="31"/>
      <c r="K187" s="31"/>
      <c r="L187" s="31"/>
      <c r="M187" s="31"/>
      <c r="N187" s="31"/>
      <c r="O187" s="31"/>
      <c r="P187" s="31"/>
      <c r="Q187" s="31"/>
      <c r="R187" s="31"/>
      <c r="S187" s="31"/>
      <c r="T187" s="31"/>
      <c r="U187" s="31"/>
      <c r="V187" s="31"/>
      <c r="W187" s="31"/>
      <c r="X187" s="31"/>
      <c r="Y187" s="31"/>
      <c r="Z187" s="31"/>
    </row>
    <row r="188" ht="15.75" hidden="1" customHeight="1">
      <c r="A188" s="41"/>
      <c r="B188" s="31"/>
      <c r="C188" s="31"/>
      <c r="D188" s="31"/>
      <c r="E188" s="31"/>
      <c r="F188" s="31"/>
      <c r="G188" s="31"/>
      <c r="H188" s="31"/>
      <c r="I188" s="31"/>
      <c r="J188" s="31"/>
      <c r="K188" s="31"/>
      <c r="L188" s="31"/>
      <c r="M188" s="31"/>
      <c r="N188" s="31"/>
      <c r="O188" s="31"/>
      <c r="P188" s="31"/>
      <c r="Q188" s="31"/>
      <c r="R188" s="31"/>
      <c r="S188" s="31"/>
      <c r="T188" s="31"/>
      <c r="U188" s="31"/>
      <c r="V188" s="31"/>
      <c r="W188" s="31"/>
      <c r="X188" s="31"/>
      <c r="Y188" s="31"/>
      <c r="Z188" s="31"/>
    </row>
    <row r="189" ht="15.75" hidden="1" customHeight="1">
      <c r="A189" s="41"/>
      <c r="B189" s="31"/>
      <c r="C189" s="31"/>
      <c r="D189" s="31"/>
      <c r="E189" s="31"/>
      <c r="F189" s="31"/>
      <c r="G189" s="31"/>
      <c r="H189" s="31"/>
      <c r="I189" s="31"/>
      <c r="J189" s="31"/>
      <c r="K189" s="31"/>
      <c r="L189" s="31"/>
      <c r="M189" s="31"/>
      <c r="N189" s="31"/>
      <c r="O189" s="31"/>
      <c r="P189" s="31"/>
      <c r="Q189" s="31"/>
      <c r="R189" s="31"/>
      <c r="S189" s="31"/>
      <c r="T189" s="31"/>
      <c r="U189" s="31"/>
      <c r="V189" s="31"/>
      <c r="W189" s="31"/>
      <c r="X189" s="31"/>
      <c r="Y189" s="31"/>
      <c r="Z189" s="31"/>
    </row>
    <row r="190" ht="15.75" hidden="1" customHeight="1">
      <c r="A190" s="41"/>
      <c r="B190" s="31"/>
      <c r="C190" s="31"/>
      <c r="D190" s="31"/>
      <c r="E190" s="31"/>
      <c r="F190" s="31"/>
      <c r="G190" s="31"/>
      <c r="H190" s="31"/>
      <c r="I190" s="31"/>
      <c r="J190" s="31"/>
      <c r="K190" s="31"/>
      <c r="L190" s="31"/>
      <c r="M190" s="31"/>
      <c r="N190" s="31"/>
      <c r="O190" s="31"/>
      <c r="P190" s="31"/>
      <c r="Q190" s="31"/>
      <c r="R190" s="31"/>
      <c r="S190" s="31"/>
      <c r="T190" s="31"/>
      <c r="U190" s="31"/>
      <c r="V190" s="31"/>
      <c r="W190" s="31"/>
      <c r="X190" s="31"/>
      <c r="Y190" s="31"/>
      <c r="Z190" s="31"/>
    </row>
    <row r="191" ht="15.75" hidden="1" customHeight="1">
      <c r="A191" s="41"/>
      <c r="B191" s="31"/>
      <c r="C191" s="31"/>
      <c r="D191" s="31"/>
      <c r="E191" s="31"/>
      <c r="F191" s="31"/>
      <c r="G191" s="31"/>
      <c r="H191" s="31"/>
      <c r="I191" s="31"/>
      <c r="J191" s="31"/>
      <c r="K191" s="31"/>
      <c r="L191" s="31"/>
      <c r="M191" s="31"/>
      <c r="N191" s="31"/>
      <c r="O191" s="31"/>
      <c r="P191" s="31"/>
      <c r="Q191" s="31"/>
      <c r="R191" s="31"/>
      <c r="S191" s="31"/>
      <c r="T191" s="31"/>
      <c r="U191" s="31"/>
      <c r="V191" s="31"/>
      <c r="W191" s="31"/>
      <c r="X191" s="31"/>
      <c r="Y191" s="31"/>
      <c r="Z191" s="31"/>
    </row>
    <row r="192" ht="15.75" hidden="1" customHeight="1">
      <c r="A192" s="41"/>
      <c r="B192" s="31"/>
      <c r="C192" s="31"/>
      <c r="D192" s="31"/>
      <c r="E192" s="31"/>
      <c r="F192" s="31"/>
      <c r="G192" s="31"/>
      <c r="H192" s="31"/>
      <c r="I192" s="31"/>
      <c r="J192" s="31"/>
      <c r="K192" s="31"/>
      <c r="L192" s="31"/>
      <c r="M192" s="31"/>
      <c r="N192" s="31"/>
      <c r="O192" s="31"/>
      <c r="P192" s="31"/>
      <c r="Q192" s="31"/>
      <c r="R192" s="31"/>
      <c r="S192" s="31"/>
      <c r="T192" s="31"/>
      <c r="U192" s="31"/>
      <c r="V192" s="31"/>
      <c r="W192" s="31"/>
      <c r="X192" s="31"/>
      <c r="Y192" s="31"/>
      <c r="Z192" s="31"/>
    </row>
    <row r="193" ht="15.75" hidden="1" customHeight="1">
      <c r="A193" s="41"/>
      <c r="B193" s="31"/>
      <c r="C193" s="31"/>
      <c r="D193" s="31"/>
      <c r="E193" s="31"/>
      <c r="F193" s="31"/>
      <c r="G193" s="31"/>
      <c r="H193" s="31"/>
      <c r="I193" s="31"/>
      <c r="J193" s="31"/>
      <c r="K193" s="31"/>
      <c r="L193" s="31"/>
      <c r="M193" s="31"/>
      <c r="N193" s="31"/>
      <c r="O193" s="31"/>
      <c r="P193" s="31"/>
      <c r="Q193" s="31"/>
      <c r="R193" s="31"/>
      <c r="S193" s="31"/>
      <c r="T193" s="31"/>
      <c r="U193" s="31"/>
      <c r="V193" s="31"/>
      <c r="W193" s="31"/>
      <c r="X193" s="31"/>
      <c r="Y193" s="31"/>
      <c r="Z193" s="31"/>
    </row>
    <row r="194" ht="15.75" hidden="1" customHeight="1">
      <c r="A194" s="41"/>
      <c r="B194" s="31"/>
      <c r="C194" s="31"/>
      <c r="D194" s="31"/>
      <c r="E194" s="31"/>
      <c r="F194" s="31"/>
      <c r="G194" s="31"/>
      <c r="H194" s="31"/>
      <c r="I194" s="31"/>
      <c r="J194" s="31"/>
      <c r="K194" s="31"/>
      <c r="L194" s="31"/>
      <c r="M194" s="31"/>
      <c r="N194" s="31"/>
      <c r="O194" s="31"/>
      <c r="P194" s="31"/>
      <c r="Q194" s="31"/>
      <c r="R194" s="31"/>
      <c r="S194" s="31"/>
      <c r="T194" s="31"/>
      <c r="U194" s="31"/>
      <c r="V194" s="31"/>
      <c r="W194" s="31"/>
      <c r="X194" s="31"/>
      <c r="Y194" s="31"/>
      <c r="Z194" s="31"/>
    </row>
    <row r="195" ht="15.75" hidden="1" customHeight="1">
      <c r="A195" s="41"/>
      <c r="B195" s="31"/>
      <c r="C195" s="31"/>
      <c r="D195" s="31"/>
      <c r="E195" s="31"/>
      <c r="F195" s="31"/>
      <c r="G195" s="31"/>
      <c r="H195" s="31"/>
      <c r="I195" s="31"/>
      <c r="J195" s="31"/>
      <c r="K195" s="31"/>
      <c r="L195" s="31"/>
      <c r="M195" s="31"/>
      <c r="N195" s="31"/>
      <c r="O195" s="31"/>
      <c r="P195" s="31"/>
      <c r="Q195" s="31"/>
      <c r="R195" s="31"/>
      <c r="S195" s="31"/>
      <c r="T195" s="31"/>
      <c r="U195" s="31"/>
      <c r="V195" s="31"/>
      <c r="W195" s="31"/>
      <c r="X195" s="31"/>
      <c r="Y195" s="31"/>
      <c r="Z195" s="31"/>
    </row>
    <row r="196" ht="15.75" hidden="1" customHeight="1">
      <c r="A196" s="41"/>
      <c r="B196" s="31"/>
      <c r="C196" s="31"/>
      <c r="D196" s="31"/>
      <c r="E196" s="31"/>
      <c r="F196" s="31"/>
      <c r="G196" s="31"/>
      <c r="H196" s="31"/>
      <c r="I196" s="31"/>
      <c r="J196" s="31"/>
      <c r="K196" s="31"/>
      <c r="L196" s="31"/>
      <c r="M196" s="31"/>
      <c r="N196" s="31"/>
      <c r="O196" s="31"/>
      <c r="P196" s="31"/>
      <c r="Q196" s="31"/>
      <c r="R196" s="31"/>
      <c r="S196" s="31"/>
      <c r="T196" s="31"/>
      <c r="U196" s="31"/>
      <c r="V196" s="31"/>
      <c r="W196" s="31"/>
      <c r="X196" s="31"/>
      <c r="Y196" s="31"/>
      <c r="Z196" s="31"/>
    </row>
    <row r="197" ht="15.75" hidden="1" customHeight="1">
      <c r="A197" s="41"/>
      <c r="B197" s="31"/>
      <c r="C197" s="31"/>
      <c r="D197" s="31"/>
      <c r="E197" s="31"/>
      <c r="F197" s="31"/>
      <c r="G197" s="31"/>
      <c r="H197" s="31"/>
      <c r="I197" s="31"/>
      <c r="J197" s="31"/>
      <c r="K197" s="31"/>
      <c r="L197" s="31"/>
      <c r="M197" s="31"/>
      <c r="N197" s="31"/>
      <c r="O197" s="31"/>
      <c r="P197" s="31"/>
      <c r="Q197" s="31"/>
      <c r="R197" s="31"/>
      <c r="S197" s="31"/>
      <c r="T197" s="31"/>
      <c r="U197" s="31"/>
      <c r="V197" s="31"/>
      <c r="W197" s="31"/>
      <c r="X197" s="31"/>
      <c r="Y197" s="31"/>
      <c r="Z197" s="31"/>
    </row>
    <row r="198" ht="15.75" hidden="1" customHeight="1">
      <c r="A198" s="41"/>
      <c r="B198" s="31"/>
      <c r="C198" s="31"/>
      <c r="D198" s="31"/>
      <c r="E198" s="31"/>
      <c r="F198" s="31"/>
      <c r="G198" s="31"/>
      <c r="H198" s="31"/>
      <c r="I198" s="31"/>
      <c r="J198" s="31"/>
      <c r="K198" s="31"/>
      <c r="L198" s="31"/>
      <c r="M198" s="31"/>
      <c r="N198" s="31"/>
      <c r="O198" s="31"/>
      <c r="P198" s="31"/>
      <c r="Q198" s="31"/>
      <c r="R198" s="31"/>
      <c r="S198" s="31"/>
      <c r="T198" s="31"/>
      <c r="U198" s="31"/>
      <c r="V198" s="31"/>
      <c r="W198" s="31"/>
      <c r="X198" s="31"/>
      <c r="Y198" s="31"/>
      <c r="Z198" s="31"/>
    </row>
    <row r="199" ht="15.75" hidden="1" customHeight="1">
      <c r="A199" s="41"/>
      <c r="B199" s="31"/>
      <c r="C199" s="31"/>
      <c r="D199" s="31"/>
      <c r="E199" s="31"/>
      <c r="F199" s="31"/>
      <c r="G199" s="31"/>
      <c r="H199" s="31"/>
      <c r="I199" s="31"/>
      <c r="J199" s="31"/>
      <c r="K199" s="31"/>
      <c r="L199" s="31"/>
      <c r="M199" s="31"/>
      <c r="N199" s="31"/>
      <c r="O199" s="31"/>
      <c r="P199" s="31"/>
      <c r="Q199" s="31"/>
      <c r="R199" s="31"/>
      <c r="S199" s="31"/>
      <c r="T199" s="31"/>
      <c r="U199" s="31"/>
      <c r="V199" s="31"/>
      <c r="W199" s="31"/>
      <c r="X199" s="31"/>
      <c r="Y199" s="31"/>
      <c r="Z199" s="31"/>
    </row>
    <row r="200" ht="15.75" hidden="1" customHeight="1">
      <c r="A200" s="41"/>
      <c r="B200" s="31"/>
      <c r="C200" s="31"/>
      <c r="D200" s="31"/>
      <c r="E200" s="31"/>
      <c r="F200" s="31"/>
      <c r="G200" s="31"/>
      <c r="H200" s="31"/>
      <c r="I200" s="31"/>
      <c r="J200" s="31"/>
      <c r="K200" s="31"/>
      <c r="L200" s="31"/>
      <c r="M200" s="31"/>
      <c r="N200" s="31"/>
      <c r="O200" s="31"/>
      <c r="P200" s="31"/>
      <c r="Q200" s="31"/>
      <c r="R200" s="31"/>
      <c r="S200" s="31"/>
      <c r="T200" s="31"/>
      <c r="U200" s="31"/>
      <c r="V200" s="31"/>
      <c r="W200" s="31"/>
      <c r="X200" s="31"/>
      <c r="Y200" s="31"/>
      <c r="Z200" s="31"/>
    </row>
    <row r="201" ht="15.75" hidden="1" customHeight="1">
      <c r="A201" s="41"/>
      <c r="B201" s="31"/>
      <c r="C201" s="31"/>
      <c r="D201" s="31"/>
      <c r="E201" s="31"/>
      <c r="F201" s="31"/>
      <c r="G201" s="31"/>
      <c r="H201" s="31"/>
      <c r="I201" s="31"/>
      <c r="J201" s="31"/>
      <c r="K201" s="31"/>
      <c r="L201" s="31"/>
      <c r="M201" s="31"/>
      <c r="N201" s="31"/>
      <c r="O201" s="31"/>
      <c r="P201" s="31"/>
      <c r="Q201" s="31"/>
      <c r="R201" s="31"/>
      <c r="S201" s="31"/>
      <c r="T201" s="31"/>
      <c r="U201" s="31"/>
      <c r="V201" s="31"/>
      <c r="W201" s="31"/>
      <c r="X201" s="31"/>
      <c r="Y201" s="31"/>
      <c r="Z201" s="31"/>
    </row>
    <row r="202" ht="15.75" hidden="1" customHeight="1">
      <c r="A202" s="41"/>
      <c r="B202" s="31"/>
      <c r="C202" s="31"/>
      <c r="D202" s="31"/>
      <c r="E202" s="31"/>
      <c r="F202" s="31"/>
      <c r="G202" s="31"/>
      <c r="H202" s="31"/>
      <c r="I202" s="31"/>
      <c r="J202" s="31"/>
      <c r="K202" s="31"/>
      <c r="L202" s="31"/>
      <c r="M202" s="31"/>
      <c r="N202" s="31"/>
      <c r="O202" s="31"/>
      <c r="P202" s="31"/>
      <c r="Q202" s="31"/>
      <c r="R202" s="31"/>
      <c r="S202" s="31"/>
      <c r="T202" s="31"/>
      <c r="U202" s="31"/>
      <c r="V202" s="31"/>
      <c r="W202" s="31"/>
      <c r="X202" s="31"/>
      <c r="Y202" s="31"/>
      <c r="Z202" s="31"/>
    </row>
    <row r="203" ht="15.75" hidden="1" customHeight="1">
      <c r="A203" s="41"/>
      <c r="B203" s="31"/>
      <c r="C203" s="31"/>
      <c r="D203" s="31"/>
      <c r="E203" s="31"/>
      <c r="F203" s="31"/>
      <c r="G203" s="31"/>
      <c r="H203" s="31"/>
      <c r="I203" s="31"/>
      <c r="J203" s="31"/>
      <c r="K203" s="31"/>
      <c r="L203" s="31"/>
      <c r="M203" s="31"/>
      <c r="N203" s="31"/>
      <c r="O203" s="31"/>
      <c r="P203" s="31"/>
      <c r="Q203" s="31"/>
      <c r="R203" s="31"/>
      <c r="S203" s="31"/>
      <c r="T203" s="31"/>
      <c r="U203" s="31"/>
      <c r="V203" s="31"/>
      <c r="W203" s="31"/>
      <c r="X203" s="31"/>
      <c r="Y203" s="31"/>
      <c r="Z203" s="31"/>
    </row>
    <row r="204" ht="15.75" hidden="1" customHeight="1">
      <c r="A204" s="41"/>
      <c r="B204" s="31"/>
      <c r="C204" s="31"/>
      <c r="D204" s="31"/>
      <c r="E204" s="31"/>
      <c r="F204" s="31"/>
      <c r="G204" s="31"/>
      <c r="H204" s="31"/>
      <c r="I204" s="31"/>
      <c r="J204" s="31"/>
      <c r="K204" s="31"/>
      <c r="L204" s="31"/>
      <c r="M204" s="31"/>
      <c r="N204" s="31"/>
      <c r="O204" s="31"/>
      <c r="P204" s="31"/>
      <c r="Q204" s="31"/>
      <c r="R204" s="31"/>
      <c r="S204" s="31"/>
      <c r="T204" s="31"/>
      <c r="U204" s="31"/>
      <c r="V204" s="31"/>
      <c r="W204" s="31"/>
      <c r="X204" s="31"/>
      <c r="Y204" s="31"/>
      <c r="Z204" s="31"/>
    </row>
    <row r="205" ht="15.75" hidden="1" customHeight="1">
      <c r="A205" s="41"/>
      <c r="B205" s="31"/>
      <c r="C205" s="31"/>
      <c r="D205" s="31"/>
      <c r="E205" s="31"/>
      <c r="F205" s="31"/>
      <c r="G205" s="31"/>
      <c r="H205" s="31"/>
      <c r="I205" s="31"/>
      <c r="J205" s="31"/>
      <c r="K205" s="31"/>
      <c r="L205" s="31"/>
      <c r="M205" s="31"/>
      <c r="N205" s="31"/>
      <c r="O205" s="31"/>
      <c r="P205" s="31"/>
      <c r="Q205" s="31"/>
      <c r="R205" s="31"/>
      <c r="S205" s="31"/>
      <c r="T205" s="31"/>
      <c r="U205" s="31"/>
      <c r="V205" s="31"/>
      <c r="W205" s="31"/>
      <c r="X205" s="31"/>
      <c r="Y205" s="31"/>
      <c r="Z205" s="31"/>
    </row>
    <row r="206" ht="15.75" hidden="1" customHeight="1">
      <c r="A206" s="41"/>
      <c r="B206" s="31"/>
      <c r="C206" s="31"/>
      <c r="D206" s="31"/>
      <c r="E206" s="31"/>
      <c r="F206" s="31"/>
      <c r="G206" s="31"/>
      <c r="H206" s="31"/>
      <c r="I206" s="31"/>
      <c r="J206" s="31"/>
      <c r="K206" s="31"/>
      <c r="L206" s="31"/>
      <c r="M206" s="31"/>
      <c r="N206" s="31"/>
      <c r="O206" s="31"/>
      <c r="P206" s="31"/>
      <c r="Q206" s="31"/>
      <c r="R206" s="31"/>
      <c r="S206" s="31"/>
      <c r="T206" s="31"/>
      <c r="U206" s="31"/>
      <c r="V206" s="31"/>
      <c r="W206" s="31"/>
      <c r="X206" s="31"/>
      <c r="Y206" s="31"/>
      <c r="Z206" s="31"/>
    </row>
    <row r="207" ht="15.75" hidden="1" customHeight="1">
      <c r="A207" s="41"/>
      <c r="B207" s="31"/>
      <c r="C207" s="31"/>
      <c r="D207" s="31"/>
      <c r="E207" s="31"/>
      <c r="F207" s="31"/>
      <c r="G207" s="31"/>
      <c r="H207" s="31"/>
      <c r="I207" s="31"/>
      <c r="J207" s="31"/>
      <c r="K207" s="31"/>
      <c r="L207" s="31"/>
      <c r="M207" s="31"/>
      <c r="N207" s="31"/>
      <c r="O207" s="31"/>
      <c r="P207" s="31"/>
      <c r="Q207" s="31"/>
      <c r="R207" s="31"/>
      <c r="S207" s="31"/>
      <c r="T207" s="31"/>
      <c r="U207" s="31"/>
      <c r="V207" s="31"/>
      <c r="W207" s="31"/>
      <c r="X207" s="31"/>
      <c r="Y207" s="31"/>
      <c r="Z207" s="31"/>
    </row>
    <row r="208" ht="15.75" hidden="1" customHeight="1">
      <c r="A208" s="41"/>
      <c r="B208" s="31"/>
      <c r="C208" s="31"/>
      <c r="D208" s="31"/>
      <c r="E208" s="31"/>
      <c r="F208" s="31"/>
      <c r="G208" s="31"/>
      <c r="H208" s="31"/>
      <c r="I208" s="31"/>
      <c r="J208" s="31"/>
      <c r="K208" s="31"/>
      <c r="L208" s="31"/>
      <c r="M208" s="31"/>
      <c r="N208" s="31"/>
      <c r="O208" s="31"/>
      <c r="P208" s="31"/>
      <c r="Q208" s="31"/>
      <c r="R208" s="31"/>
      <c r="S208" s="31"/>
      <c r="T208" s="31"/>
      <c r="U208" s="31"/>
      <c r="V208" s="31"/>
      <c r="W208" s="31"/>
      <c r="X208" s="31"/>
      <c r="Y208" s="31"/>
      <c r="Z208" s="31"/>
    </row>
    <row r="209" ht="15.75" hidden="1" customHeight="1">
      <c r="A209" s="41"/>
      <c r="B209" s="31"/>
      <c r="C209" s="31"/>
      <c r="D209" s="31"/>
      <c r="E209" s="31"/>
      <c r="F209" s="31"/>
      <c r="G209" s="31"/>
      <c r="H209" s="31"/>
      <c r="I209" s="31"/>
      <c r="J209" s="31"/>
      <c r="K209" s="31"/>
      <c r="L209" s="31"/>
      <c r="M209" s="31"/>
      <c r="N209" s="31"/>
      <c r="O209" s="31"/>
      <c r="P209" s="31"/>
      <c r="Q209" s="31"/>
      <c r="R209" s="31"/>
      <c r="S209" s="31"/>
      <c r="T209" s="31"/>
      <c r="U209" s="31"/>
      <c r="V209" s="31"/>
      <c r="W209" s="31"/>
      <c r="X209" s="31"/>
      <c r="Y209" s="31"/>
      <c r="Z209" s="31"/>
    </row>
    <row r="210" ht="15.75" hidden="1" customHeight="1">
      <c r="A210" s="41"/>
      <c r="B210" s="31"/>
      <c r="C210" s="31"/>
      <c r="D210" s="31"/>
      <c r="E210" s="31"/>
      <c r="F210" s="31"/>
      <c r="G210" s="31"/>
      <c r="H210" s="31"/>
      <c r="I210" s="31"/>
      <c r="J210" s="31"/>
      <c r="K210" s="31"/>
      <c r="L210" s="31"/>
      <c r="M210" s="31"/>
      <c r="N210" s="31"/>
      <c r="O210" s="31"/>
      <c r="P210" s="31"/>
      <c r="Q210" s="31"/>
      <c r="R210" s="31"/>
      <c r="S210" s="31"/>
      <c r="T210" s="31"/>
      <c r="U210" s="31"/>
      <c r="V210" s="31"/>
      <c r="W210" s="31"/>
      <c r="X210" s="31"/>
      <c r="Y210" s="31"/>
      <c r="Z210" s="31"/>
    </row>
    <row r="211" ht="15.75" hidden="1" customHeight="1">
      <c r="A211" s="41"/>
      <c r="B211" s="31"/>
      <c r="C211" s="31"/>
      <c r="D211" s="31"/>
      <c r="E211" s="31"/>
      <c r="F211" s="31"/>
      <c r="G211" s="31"/>
      <c r="H211" s="31"/>
      <c r="I211" s="31"/>
      <c r="J211" s="31"/>
      <c r="K211" s="31"/>
      <c r="L211" s="31"/>
      <c r="M211" s="31"/>
      <c r="N211" s="31"/>
      <c r="O211" s="31"/>
      <c r="P211" s="31"/>
      <c r="Q211" s="31"/>
      <c r="R211" s="31"/>
      <c r="S211" s="31"/>
      <c r="T211" s="31"/>
      <c r="U211" s="31"/>
      <c r="V211" s="31"/>
      <c r="W211" s="31"/>
      <c r="X211" s="31"/>
      <c r="Y211" s="31"/>
      <c r="Z211" s="31"/>
    </row>
    <row r="212" ht="15.75" hidden="1" customHeight="1">
      <c r="A212" s="41"/>
      <c r="B212" s="31"/>
      <c r="C212" s="31"/>
      <c r="D212" s="31"/>
      <c r="E212" s="31"/>
      <c r="F212" s="31"/>
      <c r="G212" s="31"/>
      <c r="H212" s="31"/>
      <c r="I212" s="31"/>
      <c r="J212" s="31"/>
      <c r="K212" s="31"/>
      <c r="L212" s="31"/>
      <c r="M212" s="31"/>
      <c r="N212" s="31"/>
      <c r="O212" s="31"/>
      <c r="P212" s="31"/>
      <c r="Q212" s="31"/>
      <c r="R212" s="31"/>
      <c r="S212" s="31"/>
      <c r="T212" s="31"/>
      <c r="U212" s="31"/>
      <c r="V212" s="31"/>
      <c r="W212" s="31"/>
      <c r="X212" s="31"/>
      <c r="Y212" s="31"/>
      <c r="Z212" s="31"/>
    </row>
    <row r="213" ht="15.75" hidden="1" customHeight="1">
      <c r="A213" s="41"/>
      <c r="B213" s="31"/>
      <c r="C213" s="31"/>
      <c r="D213" s="31"/>
      <c r="E213" s="31"/>
      <c r="F213" s="31"/>
      <c r="G213" s="31"/>
      <c r="H213" s="31"/>
      <c r="I213" s="31"/>
      <c r="J213" s="31"/>
      <c r="K213" s="31"/>
      <c r="L213" s="31"/>
      <c r="M213" s="31"/>
      <c r="N213" s="31"/>
      <c r="O213" s="31"/>
      <c r="P213" s="31"/>
      <c r="Q213" s="31"/>
      <c r="R213" s="31"/>
      <c r="S213" s="31"/>
      <c r="T213" s="31"/>
      <c r="U213" s="31"/>
      <c r="V213" s="31"/>
      <c r="W213" s="31"/>
      <c r="X213" s="31"/>
      <c r="Y213" s="31"/>
      <c r="Z213" s="31"/>
    </row>
    <row r="214" ht="15.75" hidden="1" customHeight="1">
      <c r="A214" s="41"/>
      <c r="B214" s="31"/>
      <c r="C214" s="31"/>
      <c r="D214" s="31"/>
      <c r="E214" s="31"/>
      <c r="F214" s="31"/>
      <c r="G214" s="31"/>
      <c r="H214" s="31"/>
      <c r="I214" s="31"/>
      <c r="J214" s="31"/>
      <c r="K214" s="31"/>
      <c r="L214" s="31"/>
      <c r="M214" s="31"/>
      <c r="N214" s="31"/>
      <c r="O214" s="31"/>
      <c r="P214" s="31"/>
      <c r="Q214" s="31"/>
      <c r="R214" s="31"/>
      <c r="S214" s="31"/>
      <c r="T214" s="31"/>
      <c r="U214" s="31"/>
      <c r="V214" s="31"/>
      <c r="W214" s="31"/>
      <c r="X214" s="31"/>
      <c r="Y214" s="31"/>
      <c r="Z214" s="31"/>
    </row>
    <row r="215" ht="15.75" hidden="1" customHeight="1">
      <c r="A215" s="41"/>
      <c r="B215" s="31"/>
      <c r="C215" s="31"/>
      <c r="D215" s="31"/>
      <c r="E215" s="31"/>
      <c r="F215" s="31"/>
      <c r="G215" s="31"/>
      <c r="H215" s="31"/>
      <c r="I215" s="31"/>
      <c r="J215" s="31"/>
      <c r="K215" s="31"/>
      <c r="L215" s="31"/>
      <c r="M215" s="31"/>
      <c r="N215" s="31"/>
      <c r="O215" s="31"/>
      <c r="P215" s="31"/>
      <c r="Q215" s="31"/>
      <c r="R215" s="31"/>
      <c r="S215" s="31"/>
      <c r="T215" s="31"/>
      <c r="U215" s="31"/>
      <c r="V215" s="31"/>
      <c r="W215" s="31"/>
      <c r="X215" s="31"/>
      <c r="Y215" s="31"/>
      <c r="Z215" s="31"/>
    </row>
    <row r="216" ht="15.75" hidden="1" customHeight="1">
      <c r="A216" s="41"/>
      <c r="B216" s="31"/>
      <c r="C216" s="31"/>
      <c r="D216" s="31"/>
      <c r="E216" s="31"/>
      <c r="F216" s="31"/>
      <c r="G216" s="31"/>
      <c r="H216" s="31"/>
      <c r="I216" s="31"/>
      <c r="J216" s="31"/>
      <c r="K216" s="31"/>
      <c r="L216" s="31"/>
      <c r="M216" s="31"/>
      <c r="N216" s="31"/>
      <c r="O216" s="31"/>
      <c r="P216" s="31"/>
      <c r="Q216" s="31"/>
      <c r="R216" s="31"/>
      <c r="S216" s="31"/>
      <c r="T216" s="31"/>
      <c r="U216" s="31"/>
      <c r="V216" s="31"/>
      <c r="W216" s="31"/>
      <c r="X216" s="31"/>
      <c r="Y216" s="31"/>
      <c r="Z216" s="31"/>
    </row>
    <row r="217" ht="15.75" hidden="1" customHeight="1">
      <c r="A217" s="41"/>
      <c r="B217" s="31"/>
      <c r="C217" s="31"/>
      <c r="D217" s="31"/>
      <c r="E217" s="31"/>
      <c r="F217" s="31"/>
      <c r="G217" s="31"/>
      <c r="H217" s="31"/>
      <c r="I217" s="31"/>
      <c r="J217" s="31"/>
      <c r="K217" s="31"/>
      <c r="L217" s="31"/>
      <c r="M217" s="31"/>
      <c r="N217" s="31"/>
      <c r="O217" s="31"/>
      <c r="P217" s="31"/>
      <c r="Q217" s="31"/>
      <c r="R217" s="31"/>
      <c r="S217" s="31"/>
      <c r="T217" s="31"/>
      <c r="U217" s="31"/>
      <c r="V217" s="31"/>
      <c r="W217" s="31"/>
      <c r="X217" s="31"/>
      <c r="Y217" s="31"/>
      <c r="Z217" s="31"/>
    </row>
    <row r="218" ht="15.75" hidden="1" customHeight="1">
      <c r="A218" s="41"/>
      <c r="B218" s="31"/>
      <c r="C218" s="31"/>
      <c r="D218" s="31"/>
      <c r="E218" s="31"/>
      <c r="F218" s="31"/>
      <c r="G218" s="31"/>
      <c r="H218" s="31"/>
      <c r="I218" s="31"/>
      <c r="J218" s="31"/>
      <c r="K218" s="31"/>
      <c r="L218" s="31"/>
      <c r="M218" s="31"/>
      <c r="N218" s="31"/>
      <c r="O218" s="31"/>
      <c r="P218" s="31"/>
      <c r="Q218" s="31"/>
      <c r="R218" s="31"/>
      <c r="S218" s="31"/>
      <c r="T218" s="31"/>
      <c r="U218" s="31"/>
      <c r="V218" s="31"/>
      <c r="W218" s="31"/>
      <c r="X218" s="31"/>
      <c r="Y218" s="31"/>
      <c r="Z218" s="31"/>
    </row>
    <row r="219" ht="15.75" hidden="1" customHeight="1">
      <c r="A219" s="41"/>
      <c r="B219" s="31"/>
      <c r="C219" s="31"/>
      <c r="D219" s="31"/>
      <c r="E219" s="31"/>
      <c r="F219" s="31"/>
      <c r="G219" s="31"/>
      <c r="H219" s="31"/>
      <c r="I219" s="31"/>
      <c r="J219" s="31"/>
      <c r="K219" s="31"/>
      <c r="L219" s="31"/>
      <c r="M219" s="31"/>
      <c r="N219" s="31"/>
      <c r="O219" s="31"/>
      <c r="P219" s="31"/>
      <c r="Q219" s="31"/>
      <c r="R219" s="31"/>
      <c r="S219" s="31"/>
      <c r="T219" s="31"/>
      <c r="U219" s="31"/>
      <c r="V219" s="31"/>
      <c r="W219" s="31"/>
      <c r="X219" s="31"/>
      <c r="Y219" s="31"/>
      <c r="Z219" s="31"/>
    </row>
    <row r="220" ht="15.75" hidden="1" customHeight="1">
      <c r="A220" s="41"/>
      <c r="B220" s="31"/>
      <c r="C220" s="31"/>
      <c r="D220" s="31"/>
      <c r="E220" s="31"/>
      <c r="F220" s="31"/>
      <c r="G220" s="31"/>
      <c r="H220" s="31"/>
      <c r="I220" s="31"/>
      <c r="J220" s="31"/>
      <c r="K220" s="31"/>
      <c r="L220" s="31"/>
      <c r="M220" s="31"/>
      <c r="N220" s="31"/>
      <c r="O220" s="31"/>
      <c r="P220" s="31"/>
      <c r="Q220" s="31"/>
      <c r="R220" s="31"/>
      <c r="S220" s="31"/>
      <c r="T220" s="31"/>
      <c r="U220" s="31"/>
      <c r="V220" s="31"/>
      <c r="W220" s="31"/>
      <c r="X220" s="31"/>
      <c r="Y220" s="31"/>
      <c r="Z220" s="31"/>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4">
    <mergeCell ref="A1:J1"/>
    <mergeCell ref="C2:H2"/>
    <mergeCell ref="A3:B3"/>
    <mergeCell ref="A4:A11"/>
  </mergeCells>
  <dataValidations>
    <dataValidation type="list" allowBlank="1" showInputMessage="1" showErrorMessage="1" prompt="Натисніть стрілочку щоб обрати." sqref="I4:I11">
      <formula1>"Рівень 1,Рівень 2,Рівень 3,Рівень 4,Рівень 5"</formula1>
    </dataValidation>
  </dataValidations>
  <printOptions/>
  <pageMargins bottom="1.0" footer="0.0" header="0.0" left="0.7500000000000001" right="0.7500000000000001" top="1.0"/>
  <pageSetup paperSize="9" orientation="landscape"/>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workbookViewId="0">
      <pane xSplit="2.0" ySplit="3.0" topLeftCell="C4" activePane="bottomRight" state="frozen"/>
      <selection activeCell="C1" sqref="C1" pane="topRight"/>
      <selection activeCell="A4" sqref="A4" pane="bottomLeft"/>
      <selection activeCell="C4" sqref="C4" pane="bottomRight"/>
    </sheetView>
  </sheetViews>
  <sheetFormatPr customHeight="1" defaultColWidth="11.22" defaultRowHeight="15.0"/>
  <cols>
    <col customWidth="1" min="1" max="1" width="4.0"/>
    <col customWidth="1" min="2" max="2" width="9.44"/>
    <col customWidth="1" min="3" max="3" width="17.67"/>
    <col customWidth="1" hidden="1" min="4" max="4" width="21.89"/>
    <col customWidth="1" hidden="1" min="5" max="5" width="30.33"/>
    <col customWidth="1" hidden="1" min="6" max="6" width="25.67"/>
    <col customWidth="1" hidden="1" min="7" max="8" width="25.0"/>
    <col customWidth="1" min="9" max="9" width="8.44"/>
    <col customWidth="1" min="10" max="10" width="16.11"/>
    <col customWidth="1" min="11" max="11" width="5.22"/>
    <col customWidth="1" min="12" max="26" width="8.67"/>
  </cols>
  <sheetData>
    <row r="1" ht="36.0" customHeight="1">
      <c r="A1" s="42" t="s">
        <v>88</v>
      </c>
      <c r="B1" s="43"/>
      <c r="C1" s="43"/>
      <c r="D1" s="43"/>
      <c r="E1" s="43"/>
      <c r="F1" s="43"/>
      <c r="G1" s="43"/>
      <c r="H1" s="43"/>
      <c r="I1" s="43"/>
      <c r="J1" s="43"/>
    </row>
    <row r="2" ht="48.0" customHeight="1">
      <c r="A2" s="44"/>
      <c r="B2" s="19"/>
      <c r="C2" s="45" t="s">
        <v>89</v>
      </c>
      <c r="D2" s="18"/>
      <c r="E2" s="18"/>
      <c r="F2" s="18"/>
      <c r="G2" s="18"/>
      <c r="H2" s="19"/>
      <c r="I2" s="46"/>
      <c r="J2" s="47"/>
    </row>
    <row r="3" ht="15.75" customHeight="1">
      <c r="A3" s="48" t="s">
        <v>24</v>
      </c>
      <c r="B3" s="49"/>
      <c r="C3" s="50" t="s">
        <v>25</v>
      </c>
      <c r="D3" s="51"/>
      <c r="E3" s="51"/>
      <c r="F3" s="51"/>
      <c r="G3" s="51"/>
      <c r="H3" s="51"/>
      <c r="I3" s="50" t="s">
        <v>26</v>
      </c>
      <c r="J3" s="52" t="s">
        <v>27</v>
      </c>
    </row>
    <row r="4" ht="132.75" customHeight="1">
      <c r="A4" s="53" t="s">
        <v>90</v>
      </c>
      <c r="B4" s="54" t="s">
        <v>91</v>
      </c>
      <c r="C4" s="55" t="s">
        <v>92</v>
      </c>
      <c r="D4" s="56" t="s">
        <v>93</v>
      </c>
      <c r="E4" s="56" t="s">
        <v>94</v>
      </c>
      <c r="F4" s="56" t="s">
        <v>95</v>
      </c>
      <c r="G4" s="56" t="s">
        <v>96</v>
      </c>
      <c r="H4" s="56" t="s">
        <v>97</v>
      </c>
      <c r="I4" s="57" t="s">
        <v>98</v>
      </c>
      <c r="J4" s="58"/>
    </row>
    <row r="5" ht="165.0" customHeight="1">
      <c r="A5" s="59"/>
      <c r="B5" s="54" t="s">
        <v>99</v>
      </c>
      <c r="C5" s="55" t="s">
        <v>100</v>
      </c>
      <c r="D5" s="55" t="s">
        <v>93</v>
      </c>
      <c r="E5" s="56" t="s">
        <v>101</v>
      </c>
      <c r="F5" s="56" t="s">
        <v>102</v>
      </c>
      <c r="G5" s="56" t="s">
        <v>103</v>
      </c>
      <c r="H5" s="56" t="s">
        <v>104</v>
      </c>
      <c r="I5" s="57" t="s">
        <v>44</v>
      </c>
      <c r="J5" s="58"/>
      <c r="K5" s="60"/>
    </row>
    <row r="6" ht="180.75" customHeight="1">
      <c r="A6" s="59"/>
      <c r="B6" s="54" t="s">
        <v>105</v>
      </c>
      <c r="C6" s="55" t="s">
        <v>106</v>
      </c>
      <c r="D6" s="55" t="s">
        <v>107</v>
      </c>
      <c r="E6" s="56" t="s">
        <v>108</v>
      </c>
      <c r="F6" s="56" t="s">
        <v>109</v>
      </c>
      <c r="G6" s="56" t="s">
        <v>110</v>
      </c>
      <c r="H6" s="55" t="s">
        <v>111</v>
      </c>
      <c r="I6" s="57" t="s">
        <v>98</v>
      </c>
      <c r="J6" s="58"/>
    </row>
    <row r="7" ht="238.5" customHeight="1">
      <c r="A7" s="59"/>
      <c r="B7" s="54" t="s">
        <v>112</v>
      </c>
      <c r="C7" s="28" t="s">
        <v>113</v>
      </c>
      <c r="D7" s="28" t="s">
        <v>114</v>
      </c>
      <c r="E7" s="34" t="s">
        <v>115</v>
      </c>
      <c r="F7" s="34" t="s">
        <v>116</v>
      </c>
      <c r="G7" s="34" t="s">
        <v>117</v>
      </c>
      <c r="H7" s="28" t="s">
        <v>118</v>
      </c>
      <c r="I7" s="57" t="s">
        <v>36</v>
      </c>
      <c r="J7" s="58"/>
    </row>
    <row r="8" ht="148.5" customHeight="1">
      <c r="A8" s="61"/>
      <c r="B8" s="54" t="s">
        <v>119</v>
      </c>
      <c r="C8" s="28" t="s">
        <v>120</v>
      </c>
      <c r="D8" s="28" t="s">
        <v>121</v>
      </c>
      <c r="E8" s="28" t="s">
        <v>122</v>
      </c>
      <c r="F8" s="28" t="s">
        <v>123</v>
      </c>
      <c r="G8" s="28" t="s">
        <v>124</v>
      </c>
      <c r="H8" s="28" t="s">
        <v>125</v>
      </c>
      <c r="I8" s="57" t="s">
        <v>98</v>
      </c>
      <c r="J8" s="62"/>
    </row>
    <row r="9" ht="15.75" hidden="1" customHeight="1">
      <c r="A9" s="63"/>
    </row>
    <row r="10" ht="15.75" hidden="1" customHeight="1">
      <c r="A10" s="63"/>
    </row>
    <row r="11" ht="15.75" hidden="1" customHeight="1">
      <c r="A11" s="63"/>
    </row>
    <row r="12" ht="15.75" hidden="1" customHeight="1">
      <c r="A12" s="63"/>
    </row>
    <row r="13" ht="15.75" hidden="1" customHeight="1">
      <c r="A13" s="63"/>
    </row>
    <row r="14" ht="15.75" hidden="1" customHeight="1">
      <c r="A14" s="63"/>
    </row>
    <row r="15" ht="15.75" customHeight="1"/>
    <row r="16" ht="15.75" customHeight="1"/>
    <row r="17" ht="15.75" customHeight="1"/>
    <row r="18" ht="15.75" customHeight="1"/>
    <row r="19" ht="15.75" customHeight="1"/>
    <row r="20" ht="15.75" customHeight="1"/>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6">
    <mergeCell ref="A1:J1"/>
    <mergeCell ref="A2:B2"/>
    <mergeCell ref="C2:H2"/>
    <mergeCell ref="I2:J2"/>
    <mergeCell ref="A3:B3"/>
    <mergeCell ref="A4:A8"/>
  </mergeCells>
  <dataValidations>
    <dataValidation type="list" allowBlank="1" showInputMessage="1" showErrorMessage="1" prompt="Натисніть стрілочку щоб обрати." sqref="I4:I8">
      <formula1>"Рівень 1,Рівень 2,Рівень 3,Рівень 4,Рівень 5"</formula1>
    </dataValidation>
  </dataValidations>
  <printOptions/>
  <pageMargins bottom="1.0" footer="0.0" header="0.0" left="0.75" right="0.75" top="1.0"/>
  <pageSetup paperSize="9" orientation="landscape"/>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workbookViewId="0"/>
  </sheetViews>
  <sheetFormatPr customHeight="1" defaultColWidth="11.22" defaultRowHeight="15.0"/>
  <cols>
    <col customWidth="1" min="1" max="1" width="4.0"/>
    <col customWidth="1" min="2" max="2" width="9.44"/>
    <col customWidth="1" min="3" max="3" width="18.44"/>
    <col customWidth="1" hidden="1" min="4" max="4" width="12.67"/>
    <col customWidth="1" hidden="1" min="5" max="5" width="17.0"/>
    <col customWidth="1" hidden="1" min="6" max="6" width="18.44"/>
    <col customWidth="1" hidden="1" min="7" max="7" width="20.33"/>
    <col customWidth="1" hidden="1" min="8" max="8" width="23.11"/>
    <col customWidth="1" min="9" max="9" width="8.44"/>
    <col customWidth="1" min="10" max="10" width="16.11"/>
    <col customWidth="1" min="11" max="26" width="8.67"/>
  </cols>
  <sheetData>
    <row r="1" ht="36.0" customHeight="1">
      <c r="A1" s="14" t="s">
        <v>126</v>
      </c>
    </row>
    <row r="2" ht="48.0" customHeight="1">
      <c r="A2" s="64"/>
      <c r="B2" s="19"/>
      <c r="C2" s="65" t="s">
        <v>127</v>
      </c>
      <c r="D2" s="18"/>
      <c r="E2" s="18"/>
      <c r="F2" s="18"/>
      <c r="G2" s="18"/>
      <c r="H2" s="19"/>
      <c r="I2" s="66"/>
      <c r="J2" s="47"/>
    </row>
    <row r="3" ht="15.75" customHeight="1">
      <c r="A3" s="48" t="s">
        <v>24</v>
      </c>
      <c r="B3" s="49"/>
      <c r="C3" s="50" t="s">
        <v>25</v>
      </c>
      <c r="D3" s="51"/>
      <c r="E3" s="51"/>
      <c r="F3" s="51"/>
      <c r="G3" s="51"/>
      <c r="H3" s="51"/>
      <c r="I3" s="50" t="s">
        <v>26</v>
      </c>
      <c r="J3" s="52" t="s">
        <v>27</v>
      </c>
    </row>
    <row r="4" ht="161.25" customHeight="1">
      <c r="A4" s="67" t="s">
        <v>128</v>
      </c>
      <c r="B4" s="68" t="s">
        <v>129</v>
      </c>
      <c r="C4" s="55" t="s">
        <v>130</v>
      </c>
      <c r="D4" s="55" t="s">
        <v>131</v>
      </c>
      <c r="E4" s="55" t="s">
        <v>132</v>
      </c>
      <c r="F4" s="55" t="s">
        <v>133</v>
      </c>
      <c r="G4" s="55" t="s">
        <v>134</v>
      </c>
      <c r="H4" s="55" t="s">
        <v>135</v>
      </c>
      <c r="I4" s="29" t="s">
        <v>44</v>
      </c>
      <c r="J4" s="58"/>
    </row>
    <row r="5" ht="105.0" customHeight="1">
      <c r="A5" s="69"/>
      <c r="B5" s="68" t="s">
        <v>136</v>
      </c>
      <c r="C5" s="55" t="s">
        <v>137</v>
      </c>
      <c r="D5" s="55" t="s">
        <v>138</v>
      </c>
      <c r="E5" s="55" t="s">
        <v>139</v>
      </c>
      <c r="F5" s="55" t="s">
        <v>140</v>
      </c>
      <c r="G5" s="55" t="s">
        <v>141</v>
      </c>
      <c r="H5" s="55" t="s">
        <v>142</v>
      </c>
      <c r="I5" s="29" t="s">
        <v>44</v>
      </c>
      <c r="J5" s="58"/>
    </row>
    <row r="6" ht="114.0" customHeight="1">
      <c r="A6" s="69"/>
      <c r="B6" s="68" t="s">
        <v>143</v>
      </c>
      <c r="C6" s="55" t="s">
        <v>144</v>
      </c>
      <c r="D6" s="55" t="s">
        <v>145</v>
      </c>
      <c r="E6" s="55" t="s">
        <v>146</v>
      </c>
      <c r="F6" s="55" t="s">
        <v>147</v>
      </c>
      <c r="G6" s="55" t="s">
        <v>148</v>
      </c>
      <c r="H6" s="55" t="s">
        <v>149</v>
      </c>
      <c r="I6" s="29" t="s">
        <v>44</v>
      </c>
      <c r="J6" s="58"/>
    </row>
    <row r="7" ht="147.0" customHeight="1">
      <c r="A7" s="70"/>
      <c r="B7" s="71" t="s">
        <v>150</v>
      </c>
      <c r="C7" s="72" t="s">
        <v>151</v>
      </c>
      <c r="D7" s="72" t="s">
        <v>152</v>
      </c>
      <c r="E7" s="72" t="s">
        <v>153</v>
      </c>
      <c r="F7" s="72" t="s">
        <v>154</v>
      </c>
      <c r="G7" s="72" t="s">
        <v>155</v>
      </c>
      <c r="H7" s="72" t="s">
        <v>156</v>
      </c>
      <c r="I7" s="38" t="s">
        <v>98</v>
      </c>
      <c r="J7" s="73"/>
    </row>
    <row r="8" ht="15.75" hidden="1" customHeight="1">
      <c r="A8" s="63"/>
      <c r="E8" s="74"/>
    </row>
    <row r="9" ht="15.75" hidden="1" customHeight="1">
      <c r="A9" s="63"/>
    </row>
    <row r="10" ht="15.75" hidden="1" customHeight="1">
      <c r="A10" s="63"/>
    </row>
    <row r="11" ht="15.75" hidden="1" customHeight="1">
      <c r="A11" s="63"/>
    </row>
    <row r="12" ht="15.75" hidden="1" customHeight="1">
      <c r="A12" s="63"/>
    </row>
    <row r="13" ht="15.75" hidden="1" customHeight="1">
      <c r="A13" s="63"/>
    </row>
    <row r="14" ht="15.75" customHeight="1"/>
    <row r="15" ht="15.75" customHeight="1"/>
    <row r="16" ht="15.75" customHeight="1"/>
    <row r="17" ht="15.75" customHeight="1"/>
    <row r="18" ht="15.75" customHeight="1"/>
    <row r="19" ht="15.75" customHeight="1"/>
    <row r="20" ht="15.75" customHeight="1"/>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6">
    <mergeCell ref="A1:J1"/>
    <mergeCell ref="A2:B2"/>
    <mergeCell ref="C2:H2"/>
    <mergeCell ref="I2:J2"/>
    <mergeCell ref="A3:B3"/>
    <mergeCell ref="A4:A7"/>
  </mergeCells>
  <dataValidations>
    <dataValidation type="list" allowBlank="1" showInputMessage="1" showErrorMessage="1" prompt="Натисніть стрілочку щоб обрати." sqref="I4:I7">
      <formula1>"Рівень 1,Рівень 2,Рівень 3,Рівень 4,Рівень 5"</formula1>
    </dataValidation>
  </dataValidations>
  <printOptions/>
  <pageMargins bottom="1.0" footer="0.0" header="0.0" left="0.75" right="0.75" top="1.0"/>
  <pageSetup paperSize="9" orientation="landscape"/>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workbookViewId="0"/>
  </sheetViews>
  <sheetFormatPr customHeight="1" defaultColWidth="11.22" defaultRowHeight="15.0"/>
  <cols>
    <col customWidth="1" min="1" max="1" width="4.0"/>
    <col customWidth="1" min="2" max="2" width="10.0"/>
    <col customWidth="1" min="3" max="3" width="16.44"/>
    <col customWidth="1" hidden="1" min="4" max="4" width="12.67"/>
    <col customWidth="1" hidden="1" min="5" max="5" width="14.56"/>
    <col customWidth="1" hidden="1" min="6" max="6" width="14.11"/>
    <col customWidth="1" hidden="1" min="7" max="7" width="16.89"/>
    <col customWidth="1" hidden="1" min="8" max="8" width="15.67"/>
    <col customWidth="1" min="9" max="9" width="8.33"/>
    <col customWidth="1" min="10" max="10" width="16.11"/>
    <col customWidth="1" min="11" max="26" width="8.67"/>
  </cols>
  <sheetData>
    <row r="1" ht="36.0" customHeight="1">
      <c r="A1" s="14" t="s">
        <v>157</v>
      </c>
    </row>
    <row r="2" ht="59.25" customHeight="1">
      <c r="A2" s="75"/>
      <c r="B2" s="19"/>
      <c r="C2" s="76" t="s">
        <v>158</v>
      </c>
      <c r="D2" s="18"/>
      <c r="E2" s="18"/>
      <c r="F2" s="18"/>
      <c r="G2" s="18"/>
      <c r="H2" s="19"/>
      <c r="I2" s="77"/>
      <c r="J2" s="47"/>
    </row>
    <row r="3" ht="15.75" customHeight="1">
      <c r="A3" s="48" t="s">
        <v>24</v>
      </c>
      <c r="B3" s="49"/>
      <c r="C3" s="50" t="s">
        <v>25</v>
      </c>
      <c r="D3" s="51"/>
      <c r="E3" s="51"/>
      <c r="F3" s="51"/>
      <c r="G3" s="51"/>
      <c r="H3" s="51"/>
      <c r="I3" s="50" t="s">
        <v>26</v>
      </c>
      <c r="J3" s="52" t="s">
        <v>27</v>
      </c>
    </row>
    <row r="4" ht="145.5" customHeight="1">
      <c r="A4" s="78" t="s">
        <v>159</v>
      </c>
      <c r="B4" s="79" t="s">
        <v>160</v>
      </c>
      <c r="C4" s="55" t="s">
        <v>161</v>
      </c>
      <c r="D4" s="55" t="s">
        <v>162</v>
      </c>
      <c r="E4" s="55" t="s">
        <v>163</v>
      </c>
      <c r="F4" s="55" t="s">
        <v>164</v>
      </c>
      <c r="G4" s="55" t="s">
        <v>165</v>
      </c>
      <c r="H4" s="55" t="s">
        <v>166</v>
      </c>
      <c r="I4" s="57" t="s">
        <v>98</v>
      </c>
      <c r="J4" s="58"/>
    </row>
    <row r="5" ht="141.0" customHeight="1">
      <c r="A5" s="69"/>
      <c r="B5" s="79" t="s">
        <v>167</v>
      </c>
      <c r="C5" s="55" t="s">
        <v>168</v>
      </c>
      <c r="D5" s="55" t="s">
        <v>169</v>
      </c>
      <c r="E5" s="55" t="s">
        <v>170</v>
      </c>
      <c r="F5" s="55" t="s">
        <v>171</v>
      </c>
      <c r="G5" s="55" t="s">
        <v>172</v>
      </c>
      <c r="H5" s="55" t="s">
        <v>173</v>
      </c>
      <c r="I5" s="57" t="s">
        <v>98</v>
      </c>
      <c r="J5" s="58"/>
    </row>
    <row r="6" ht="87.75" customHeight="1">
      <c r="A6" s="69"/>
      <c r="B6" s="79" t="s">
        <v>174</v>
      </c>
      <c r="C6" s="55" t="s">
        <v>175</v>
      </c>
      <c r="D6" s="55" t="s">
        <v>176</v>
      </c>
      <c r="E6" s="55" t="s">
        <v>177</v>
      </c>
      <c r="F6" s="55" t="s">
        <v>178</v>
      </c>
      <c r="G6" s="55" t="s">
        <v>179</v>
      </c>
      <c r="H6" s="55" t="s">
        <v>180</v>
      </c>
      <c r="I6" s="57" t="s">
        <v>98</v>
      </c>
      <c r="J6" s="58"/>
    </row>
    <row r="7" ht="117.75" customHeight="1">
      <c r="A7" s="69"/>
      <c r="B7" s="79" t="s">
        <v>181</v>
      </c>
      <c r="C7" s="55" t="s">
        <v>182</v>
      </c>
      <c r="D7" s="55" t="s">
        <v>183</v>
      </c>
      <c r="E7" s="55" t="s">
        <v>184</v>
      </c>
      <c r="F7" s="55" t="s">
        <v>185</v>
      </c>
      <c r="G7" s="55" t="s">
        <v>186</v>
      </c>
      <c r="H7" s="55" t="s">
        <v>187</v>
      </c>
      <c r="I7" s="57" t="s">
        <v>98</v>
      </c>
      <c r="J7" s="58"/>
    </row>
    <row r="8" ht="90.75" customHeight="1">
      <c r="A8" s="70"/>
      <c r="B8" s="80" t="s">
        <v>188</v>
      </c>
      <c r="C8" s="55" t="s">
        <v>189</v>
      </c>
      <c r="D8" s="55" t="s">
        <v>190</v>
      </c>
      <c r="E8" s="55" t="s">
        <v>191</v>
      </c>
      <c r="F8" s="55" t="s">
        <v>192</v>
      </c>
      <c r="G8" s="55" t="s">
        <v>193</v>
      </c>
      <c r="H8" s="55" t="s">
        <v>194</v>
      </c>
      <c r="I8" s="81" t="s">
        <v>98</v>
      </c>
      <c r="J8" s="73"/>
    </row>
    <row r="9" ht="15.75" hidden="1" customHeight="1">
      <c r="A9" s="63"/>
    </row>
    <row r="10" ht="15.75" hidden="1" customHeight="1">
      <c r="A10" s="63"/>
    </row>
    <row r="11" ht="15.75" hidden="1" customHeight="1">
      <c r="A11" s="63"/>
    </row>
    <row r="12" ht="15.75" hidden="1" customHeight="1">
      <c r="A12" s="63"/>
    </row>
    <row r="13" ht="7.5" customHeight="1">
      <c r="A13" s="63"/>
    </row>
    <row r="14" ht="15.75" customHeight="1"/>
    <row r="15" ht="15.75" customHeight="1"/>
    <row r="16" ht="15.75" customHeight="1"/>
    <row r="17" ht="15.75" customHeight="1"/>
    <row r="18" ht="15.75" customHeight="1"/>
    <row r="19" ht="15.75" customHeight="1"/>
    <row r="20" ht="15.75" customHeight="1"/>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6">
    <mergeCell ref="A1:J1"/>
    <mergeCell ref="A2:B2"/>
    <mergeCell ref="C2:H2"/>
    <mergeCell ref="I2:J2"/>
    <mergeCell ref="A3:B3"/>
    <mergeCell ref="A4:A8"/>
  </mergeCells>
  <dataValidations>
    <dataValidation type="list" allowBlank="1" showInputMessage="1" showErrorMessage="1" prompt="Натисніть стрілочку щоб обрати." sqref="I4:I8">
      <formula1>"Рівень 1,Рівень 2,Рівень 3,Рівень 4,Рівень 5"</formula1>
    </dataValidation>
  </dataValidations>
  <printOptions/>
  <pageMargins bottom="1.0" footer="0.0" header="0.0" left="0.25" right="0.25" top="1.0"/>
  <pageSetup paperSize="9" orientation="landscape"/>
  <drawing r:id="rId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workbookViewId="0"/>
  </sheetViews>
  <sheetFormatPr customHeight="1" defaultColWidth="11.22" defaultRowHeight="15.0"/>
  <cols>
    <col customWidth="1" min="1" max="1" width="4.0"/>
    <col customWidth="1" min="2" max="2" width="9.44"/>
    <col customWidth="1" min="3" max="3" width="20.33"/>
    <col customWidth="1" hidden="1" min="4" max="4" width="13.0"/>
    <col customWidth="1" hidden="1" min="5" max="5" width="14.56"/>
    <col customWidth="1" hidden="1" min="6" max="6" width="14.11"/>
    <col customWidth="1" hidden="1" min="7" max="7" width="12.22"/>
    <col customWidth="1" hidden="1" min="8" max="8" width="19.22"/>
    <col customWidth="1" min="9" max="9" width="8.56"/>
    <col customWidth="1" min="10" max="10" width="16.11"/>
    <col customWidth="1" min="11" max="26" width="8.67"/>
  </cols>
  <sheetData>
    <row r="1" ht="35.25" customHeight="1">
      <c r="A1" s="14" t="s">
        <v>195</v>
      </c>
    </row>
    <row r="2" ht="76.5" customHeight="1">
      <c r="A2" s="82"/>
      <c r="B2" s="19"/>
      <c r="C2" s="83" t="s">
        <v>196</v>
      </c>
      <c r="D2" s="18"/>
      <c r="E2" s="18"/>
      <c r="F2" s="18"/>
      <c r="G2" s="18"/>
      <c r="H2" s="19"/>
      <c r="I2" s="84"/>
      <c r="J2" s="47"/>
    </row>
    <row r="3" ht="48.0" customHeight="1">
      <c r="A3" s="48" t="s">
        <v>24</v>
      </c>
      <c r="B3" s="49"/>
      <c r="C3" s="50" t="s">
        <v>25</v>
      </c>
      <c r="D3" s="51"/>
      <c r="E3" s="51"/>
      <c r="F3" s="51"/>
      <c r="G3" s="51"/>
      <c r="H3" s="51"/>
      <c r="I3" s="50" t="s">
        <v>26</v>
      </c>
      <c r="J3" s="52" t="s">
        <v>27</v>
      </c>
    </row>
    <row r="4" ht="114.0" customHeight="1">
      <c r="A4" s="85" t="s">
        <v>197</v>
      </c>
      <c r="B4" s="86" t="s">
        <v>198</v>
      </c>
      <c r="C4" s="55" t="s">
        <v>199</v>
      </c>
      <c r="D4" s="55" t="s">
        <v>200</v>
      </c>
      <c r="E4" s="55" t="s">
        <v>201</v>
      </c>
      <c r="F4" s="87" t="s">
        <v>202</v>
      </c>
      <c r="G4" s="55" t="s">
        <v>203</v>
      </c>
      <c r="H4" s="55" t="s">
        <v>204</v>
      </c>
      <c r="I4" s="57" t="s">
        <v>44</v>
      </c>
      <c r="J4" s="58"/>
    </row>
    <row r="5" ht="88.5" customHeight="1">
      <c r="A5" s="69"/>
      <c r="B5" s="86" t="s">
        <v>205</v>
      </c>
      <c r="C5" s="55" t="s">
        <v>206</v>
      </c>
      <c r="D5" s="55" t="s">
        <v>207</v>
      </c>
      <c r="E5" s="55" t="s">
        <v>208</v>
      </c>
      <c r="F5" s="55" t="s">
        <v>209</v>
      </c>
      <c r="G5" s="55" t="s">
        <v>210</v>
      </c>
      <c r="H5" s="55" t="s">
        <v>211</v>
      </c>
      <c r="I5" s="57" t="s">
        <v>98</v>
      </c>
      <c r="J5" s="58"/>
    </row>
    <row r="6" ht="144.75" customHeight="1">
      <c r="A6" s="69"/>
      <c r="B6" s="86" t="s">
        <v>212</v>
      </c>
      <c r="C6" s="55" t="s">
        <v>213</v>
      </c>
      <c r="D6" s="55" t="s">
        <v>214</v>
      </c>
      <c r="E6" s="55" t="s">
        <v>215</v>
      </c>
      <c r="F6" s="55" t="s">
        <v>216</v>
      </c>
      <c r="G6" s="55" t="s">
        <v>217</v>
      </c>
      <c r="H6" s="55" t="s">
        <v>218</v>
      </c>
      <c r="I6" s="57" t="s">
        <v>44</v>
      </c>
      <c r="J6" s="58"/>
    </row>
    <row r="7" ht="154.5" customHeight="1">
      <c r="A7" s="70"/>
      <c r="B7" s="88" t="s">
        <v>219</v>
      </c>
      <c r="C7" s="72" t="s">
        <v>220</v>
      </c>
      <c r="D7" s="72" t="s">
        <v>221</v>
      </c>
      <c r="E7" s="72" t="s">
        <v>222</v>
      </c>
      <c r="F7" s="72" t="s">
        <v>223</v>
      </c>
      <c r="G7" s="72" t="s">
        <v>224</v>
      </c>
      <c r="H7" s="72" t="s">
        <v>225</v>
      </c>
      <c r="I7" s="81" t="s">
        <v>98</v>
      </c>
      <c r="J7" s="73"/>
    </row>
    <row r="8" ht="15.75" hidden="1" customHeight="1">
      <c r="A8" s="63"/>
    </row>
    <row r="9" ht="15.75" hidden="1" customHeight="1">
      <c r="A9" s="63"/>
    </row>
    <row r="10" ht="15.75" hidden="1" customHeight="1">
      <c r="A10" s="63"/>
    </row>
    <row r="11" ht="15.75" hidden="1" customHeight="1">
      <c r="A11" s="63"/>
    </row>
    <row r="12" ht="15.75" hidden="1" customHeight="1">
      <c r="A12" s="63"/>
    </row>
    <row r="13" ht="15.75" hidden="1" customHeight="1">
      <c r="A13" s="63"/>
    </row>
    <row r="14" ht="15.75" customHeight="1"/>
    <row r="15" ht="15.75" customHeight="1"/>
    <row r="16" ht="15.75" customHeight="1"/>
    <row r="17" ht="15.75" customHeight="1"/>
    <row r="18" ht="15.75" customHeight="1"/>
    <row r="19" ht="15.75" customHeight="1"/>
    <row r="20" ht="15.75" customHeight="1"/>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6">
    <mergeCell ref="A1:J1"/>
    <mergeCell ref="A2:B2"/>
    <mergeCell ref="C2:H2"/>
    <mergeCell ref="I2:J2"/>
    <mergeCell ref="A3:B3"/>
    <mergeCell ref="A4:A7"/>
  </mergeCells>
  <dataValidations>
    <dataValidation type="list" allowBlank="1" showInputMessage="1" showErrorMessage="1" prompt="Натисніть стрілочку щоб обрати." sqref="I4:I7">
      <formula1>"Рівень 1,Рівень 2,Рівень 3,Рівень 4,Рівень 5"</formula1>
    </dataValidation>
  </dataValidations>
  <printOptions/>
  <pageMargins bottom="1.0" footer="0.0" header="0.0" left="0.75" right="0.75" top="1.0"/>
  <pageSetup paperSize="9" orientation="landscape"/>
  <drawing r:id="rId1"/>
</worksheet>
</file>

<file path=xl/worksheets/sheet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workbookViewId="0"/>
  </sheetViews>
  <sheetFormatPr customHeight="1" defaultColWidth="11.22" defaultRowHeight="15.0"/>
  <cols>
    <col customWidth="1" min="1" max="1" width="4.0"/>
    <col customWidth="1" min="2" max="2" width="10.0"/>
    <col customWidth="1" min="3" max="3" width="18.78"/>
    <col customWidth="1" hidden="1" min="4" max="5" width="23.11"/>
    <col customWidth="1" hidden="1" min="6" max="6" width="18.89"/>
    <col customWidth="1" hidden="1" min="7" max="7" width="25.78"/>
    <col customWidth="1" hidden="1" min="8" max="8" width="25.67"/>
    <col customWidth="1" min="9" max="9" width="8.44"/>
    <col customWidth="1" min="10" max="10" width="16.11"/>
    <col customWidth="1" min="11" max="26" width="8.67"/>
  </cols>
  <sheetData>
    <row r="1" ht="36.0" customHeight="1">
      <c r="A1" s="89" t="s">
        <v>226</v>
      </c>
      <c r="B1" s="90"/>
      <c r="C1" s="90"/>
      <c r="D1" s="90"/>
      <c r="E1" s="90"/>
      <c r="F1" s="90"/>
      <c r="G1" s="90"/>
      <c r="H1" s="90"/>
      <c r="I1" s="90"/>
      <c r="J1" s="91"/>
    </row>
    <row r="2" ht="48.0" customHeight="1">
      <c r="A2" s="75"/>
      <c r="B2" s="19"/>
      <c r="C2" s="76" t="s">
        <v>227</v>
      </c>
      <c r="D2" s="18"/>
      <c r="E2" s="18"/>
      <c r="F2" s="18"/>
      <c r="G2" s="18"/>
      <c r="H2" s="19"/>
      <c r="I2" s="77"/>
      <c r="J2" s="47"/>
    </row>
    <row r="3" ht="66.75" customHeight="1">
      <c r="A3" s="48" t="s">
        <v>24</v>
      </c>
      <c r="B3" s="49"/>
      <c r="C3" s="50" t="s">
        <v>25</v>
      </c>
      <c r="D3" s="51"/>
      <c r="E3" s="51"/>
      <c r="F3" s="51"/>
      <c r="G3" s="51"/>
      <c r="H3" s="51"/>
      <c r="I3" s="50" t="s">
        <v>26</v>
      </c>
      <c r="J3" s="52" t="s">
        <v>27</v>
      </c>
    </row>
    <row r="4" ht="84.0" customHeight="1">
      <c r="A4" s="92" t="s">
        <v>228</v>
      </c>
      <c r="B4" s="93" t="s">
        <v>229</v>
      </c>
      <c r="C4" s="55" t="s">
        <v>230</v>
      </c>
      <c r="D4" s="55" t="s">
        <v>231</v>
      </c>
      <c r="E4" s="55" t="s">
        <v>232</v>
      </c>
      <c r="F4" s="55" t="s">
        <v>233</v>
      </c>
      <c r="G4" s="55" t="s">
        <v>234</v>
      </c>
      <c r="H4" s="55" t="s">
        <v>235</v>
      </c>
      <c r="I4" s="57" t="s">
        <v>98</v>
      </c>
      <c r="J4" s="58"/>
    </row>
    <row r="5" ht="203.25" customHeight="1">
      <c r="A5" s="94"/>
      <c r="B5" s="93" t="s">
        <v>236</v>
      </c>
      <c r="C5" s="55" t="s">
        <v>237</v>
      </c>
      <c r="D5" s="55" t="s">
        <v>238</v>
      </c>
      <c r="E5" s="55" t="s">
        <v>239</v>
      </c>
      <c r="F5" s="55" t="s">
        <v>240</v>
      </c>
      <c r="G5" s="55" t="s">
        <v>241</v>
      </c>
      <c r="H5" s="55" t="s">
        <v>242</v>
      </c>
      <c r="I5" s="57" t="s">
        <v>98</v>
      </c>
      <c r="J5" s="58"/>
    </row>
    <row r="6" ht="84.0" customHeight="1">
      <c r="A6" s="94"/>
      <c r="B6" s="93" t="s">
        <v>243</v>
      </c>
      <c r="C6" s="55" t="s">
        <v>244</v>
      </c>
      <c r="D6" s="55" t="s">
        <v>245</v>
      </c>
      <c r="E6" s="55" t="s">
        <v>246</v>
      </c>
      <c r="F6" s="55" t="s">
        <v>247</v>
      </c>
      <c r="G6" s="55" t="s">
        <v>248</v>
      </c>
      <c r="H6" s="55" t="s">
        <v>249</v>
      </c>
      <c r="I6" s="57" t="s">
        <v>98</v>
      </c>
      <c r="J6" s="58"/>
    </row>
    <row r="7" ht="144.0" customHeight="1">
      <c r="A7" s="94"/>
      <c r="B7" s="93" t="s">
        <v>250</v>
      </c>
      <c r="C7" s="55" t="s">
        <v>251</v>
      </c>
      <c r="D7" s="55" t="s">
        <v>252</v>
      </c>
      <c r="E7" s="55" t="s">
        <v>253</v>
      </c>
      <c r="F7" s="55" t="s">
        <v>254</v>
      </c>
      <c r="G7" s="55" t="s">
        <v>255</v>
      </c>
      <c r="H7" s="55" t="s">
        <v>256</v>
      </c>
      <c r="I7" s="57" t="s">
        <v>36</v>
      </c>
      <c r="J7" s="58"/>
    </row>
    <row r="8" ht="255.0" customHeight="1">
      <c r="A8" s="94"/>
      <c r="B8" s="95" t="s">
        <v>257</v>
      </c>
      <c r="C8" s="55" t="s">
        <v>258</v>
      </c>
      <c r="D8" s="55" t="s">
        <v>259</v>
      </c>
      <c r="E8" s="55" t="s">
        <v>260</v>
      </c>
      <c r="F8" s="55" t="s">
        <v>261</v>
      </c>
      <c r="G8" s="55" t="s">
        <v>262</v>
      </c>
      <c r="H8" s="55" t="s">
        <v>263</v>
      </c>
      <c r="I8" s="57" t="s">
        <v>36</v>
      </c>
      <c r="J8" s="58"/>
    </row>
    <row r="9" ht="130.5" customHeight="1">
      <c r="A9" s="94"/>
      <c r="B9" s="95" t="s">
        <v>264</v>
      </c>
      <c r="C9" s="55" t="s">
        <v>265</v>
      </c>
      <c r="D9" s="55" t="s">
        <v>266</v>
      </c>
      <c r="E9" s="55" t="s">
        <v>267</v>
      </c>
      <c r="F9" s="55" t="s">
        <v>268</v>
      </c>
      <c r="G9" s="55" t="s">
        <v>269</v>
      </c>
      <c r="H9" s="55" t="s">
        <v>270</v>
      </c>
      <c r="I9" s="57" t="s">
        <v>44</v>
      </c>
      <c r="J9" s="58"/>
    </row>
    <row r="10" ht="141.75" customHeight="1">
      <c r="A10" s="96"/>
      <c r="B10" s="97" t="s">
        <v>271</v>
      </c>
      <c r="C10" s="55" t="s">
        <v>272</v>
      </c>
      <c r="D10" s="55" t="s">
        <v>273</v>
      </c>
      <c r="E10" s="55" t="s">
        <v>274</v>
      </c>
      <c r="F10" s="55" t="s">
        <v>275</v>
      </c>
      <c r="G10" s="55" t="s">
        <v>276</v>
      </c>
      <c r="H10" s="55" t="s">
        <v>277</v>
      </c>
      <c r="I10" s="57" t="s">
        <v>98</v>
      </c>
      <c r="J10" s="58"/>
    </row>
    <row r="11" ht="15.75" hidden="1" customHeight="1">
      <c r="A11" s="63"/>
    </row>
    <row r="12" ht="15.75" hidden="1" customHeight="1">
      <c r="A12" s="63"/>
    </row>
    <row r="13" ht="15.75" hidden="1" customHeight="1">
      <c r="A13" s="63"/>
    </row>
    <row r="14" ht="15.75" hidden="1" customHeight="1">
      <c r="A14" s="63"/>
    </row>
    <row r="15" ht="15.75" customHeight="1"/>
    <row r="16" ht="15.75" customHeight="1"/>
    <row r="17" ht="15.75" customHeight="1"/>
    <row r="18" ht="15.75" customHeight="1"/>
    <row r="19" ht="15.75" customHeight="1"/>
    <row r="20" ht="15.75" customHeight="1"/>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6">
    <mergeCell ref="A1:J1"/>
    <mergeCell ref="A2:B2"/>
    <mergeCell ref="C2:H2"/>
    <mergeCell ref="I2:J2"/>
    <mergeCell ref="A3:B3"/>
    <mergeCell ref="A4:A10"/>
  </mergeCells>
  <dataValidations>
    <dataValidation type="list" allowBlank="1" showInputMessage="1" showErrorMessage="1" prompt="Натисніть стрілочку щоб обрати." sqref="I4:I10">
      <formula1>"Рівень 1,Рівень 2,Рівень 3,Рівень 4,Рівень 5"</formula1>
    </dataValidation>
  </dataValidations>
  <printOptions/>
  <pageMargins bottom="1.0" footer="0.0" header="0.0" left="0.75" right="0.75" top="1.0"/>
  <pageSetup paperSize="9" orientation="landscape"/>
  <drawing r:id="rId1"/>
</worksheet>
</file>

<file path=xl/worksheets/sheet9.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workbookViewId="0">
      <pane xSplit="2.0" ySplit="3.0" topLeftCell="C4" activePane="bottomRight" state="frozen"/>
      <selection activeCell="C1" sqref="C1" pane="topRight"/>
      <selection activeCell="A4" sqref="A4" pane="bottomLeft"/>
      <selection activeCell="C4" sqref="C4" pane="bottomRight"/>
    </sheetView>
  </sheetViews>
  <sheetFormatPr customHeight="1" defaultColWidth="11.22" defaultRowHeight="15.0"/>
  <cols>
    <col customWidth="1" min="1" max="1" width="4.0"/>
    <col customWidth="1" min="2" max="2" width="9.44"/>
    <col customWidth="1" min="3" max="3" width="15.33"/>
    <col customWidth="1" hidden="1" min="4" max="4" width="16.56"/>
    <col customWidth="1" hidden="1" min="5" max="5" width="14.56"/>
    <col customWidth="1" hidden="1" min="6" max="7" width="15.44"/>
    <col customWidth="1" hidden="1" min="8" max="8" width="20.22"/>
    <col customWidth="1" min="9" max="9" width="8.44"/>
    <col customWidth="1" min="10" max="10" width="16.11"/>
    <col customWidth="1" min="11" max="26" width="5.22"/>
  </cols>
  <sheetData>
    <row r="1" ht="36.0" customHeight="1">
      <c r="A1" s="98" t="s">
        <v>278</v>
      </c>
      <c r="B1" s="18"/>
      <c r="C1" s="18"/>
      <c r="D1" s="18"/>
      <c r="E1" s="18"/>
      <c r="F1" s="18"/>
      <c r="G1" s="18"/>
      <c r="H1" s="99"/>
      <c r="I1" s="100"/>
      <c r="J1" s="101"/>
      <c r="K1" s="102"/>
      <c r="L1" s="102"/>
      <c r="M1" s="102"/>
      <c r="N1" s="102"/>
      <c r="O1" s="102"/>
      <c r="P1" s="102"/>
      <c r="Q1" s="102"/>
      <c r="R1" s="102"/>
      <c r="S1" s="102"/>
      <c r="T1" s="102"/>
      <c r="U1" s="102"/>
      <c r="V1" s="102"/>
      <c r="W1" s="102"/>
      <c r="X1" s="102"/>
      <c r="Y1" s="102"/>
      <c r="Z1" s="102"/>
    </row>
    <row r="2" ht="48.0" customHeight="1">
      <c r="A2" s="103"/>
      <c r="B2" s="104"/>
      <c r="C2" s="105" t="s">
        <v>279</v>
      </c>
      <c r="D2" s="106"/>
      <c r="E2" s="106"/>
      <c r="F2" s="106"/>
      <c r="G2" s="106"/>
      <c r="H2" s="104"/>
      <c r="I2" s="107"/>
      <c r="J2" s="104"/>
      <c r="K2" s="108"/>
      <c r="L2" s="108"/>
      <c r="M2" s="108"/>
      <c r="N2" s="108"/>
      <c r="O2" s="108"/>
      <c r="P2" s="108"/>
      <c r="Q2" s="108"/>
      <c r="R2" s="108"/>
      <c r="S2" s="108"/>
      <c r="T2" s="108"/>
      <c r="U2" s="108"/>
      <c r="V2" s="108"/>
      <c r="W2" s="108"/>
      <c r="X2" s="108"/>
      <c r="Y2" s="108"/>
      <c r="Z2" s="108"/>
    </row>
    <row r="3" ht="63.0" customHeight="1">
      <c r="A3" s="109" t="s">
        <v>24</v>
      </c>
      <c r="B3" s="110"/>
      <c r="C3" s="111" t="s">
        <v>25</v>
      </c>
      <c r="D3" s="112"/>
      <c r="E3" s="112"/>
      <c r="F3" s="112"/>
      <c r="G3" s="112"/>
      <c r="H3" s="112"/>
      <c r="I3" s="111" t="s">
        <v>26</v>
      </c>
      <c r="J3" s="112" t="s">
        <v>27</v>
      </c>
      <c r="K3" s="102"/>
      <c r="L3" s="102"/>
      <c r="M3" s="102"/>
      <c r="N3" s="102"/>
      <c r="O3" s="102"/>
      <c r="P3" s="102"/>
      <c r="Q3" s="102"/>
      <c r="R3" s="102"/>
      <c r="S3" s="102"/>
      <c r="T3" s="102"/>
      <c r="U3" s="102"/>
      <c r="V3" s="102"/>
      <c r="W3" s="102"/>
      <c r="X3" s="102"/>
      <c r="Y3" s="102"/>
      <c r="Z3" s="102"/>
    </row>
    <row r="4" ht="137.25" customHeight="1">
      <c r="A4" s="113" t="s">
        <v>280</v>
      </c>
      <c r="B4" s="114" t="s">
        <v>281</v>
      </c>
      <c r="C4" s="56" t="s">
        <v>282</v>
      </c>
      <c r="D4" s="55" t="s">
        <v>283</v>
      </c>
      <c r="E4" s="55" t="s">
        <v>284</v>
      </c>
      <c r="F4" s="55" t="s">
        <v>285</v>
      </c>
      <c r="G4" s="55" t="s">
        <v>286</v>
      </c>
      <c r="H4" s="55" t="s">
        <v>287</v>
      </c>
      <c r="I4" s="57" t="s">
        <v>44</v>
      </c>
      <c r="J4" s="102"/>
      <c r="K4" s="102"/>
      <c r="L4" s="102"/>
      <c r="M4" s="102"/>
      <c r="N4" s="102"/>
      <c r="O4" s="102"/>
      <c r="P4" s="102"/>
      <c r="Q4" s="102"/>
      <c r="R4" s="102"/>
      <c r="S4" s="102"/>
      <c r="T4" s="102"/>
      <c r="U4" s="102"/>
      <c r="V4" s="102"/>
      <c r="W4" s="102"/>
      <c r="X4" s="102"/>
      <c r="Y4" s="102"/>
      <c r="Z4" s="102"/>
    </row>
    <row r="5" ht="204.0" customHeight="1">
      <c r="A5" s="69"/>
      <c r="B5" s="114" t="s">
        <v>288</v>
      </c>
      <c r="C5" s="55" t="s">
        <v>289</v>
      </c>
      <c r="D5" s="55" t="s">
        <v>290</v>
      </c>
      <c r="E5" s="55" t="s">
        <v>291</v>
      </c>
      <c r="F5" s="55" t="s">
        <v>292</v>
      </c>
      <c r="G5" s="55" t="s">
        <v>293</v>
      </c>
      <c r="H5" s="55" t="s">
        <v>294</v>
      </c>
      <c r="I5" s="57" t="s">
        <v>44</v>
      </c>
      <c r="J5" s="102"/>
      <c r="K5" s="102"/>
      <c r="L5" s="102"/>
      <c r="M5" s="102"/>
      <c r="N5" s="102"/>
      <c r="O5" s="102"/>
      <c r="P5" s="102"/>
      <c r="Q5" s="102"/>
      <c r="R5" s="102"/>
      <c r="S5" s="102"/>
      <c r="T5" s="102"/>
      <c r="U5" s="102"/>
      <c r="V5" s="102"/>
      <c r="W5" s="102"/>
      <c r="X5" s="102"/>
      <c r="Y5" s="102"/>
      <c r="Z5" s="102"/>
    </row>
    <row r="6" ht="189.75" customHeight="1">
      <c r="A6" s="69"/>
      <c r="B6" s="114" t="s">
        <v>295</v>
      </c>
      <c r="C6" s="115" t="s">
        <v>296</v>
      </c>
      <c r="D6" s="55" t="s">
        <v>297</v>
      </c>
      <c r="E6" s="55" t="s">
        <v>298</v>
      </c>
      <c r="F6" s="55" t="s">
        <v>299</v>
      </c>
      <c r="G6" s="55" t="s">
        <v>300</v>
      </c>
      <c r="H6" s="55" t="s">
        <v>301</v>
      </c>
      <c r="I6" s="57" t="s">
        <v>36</v>
      </c>
      <c r="J6" s="102"/>
      <c r="K6" s="102"/>
      <c r="L6" s="102"/>
      <c r="M6" s="102"/>
      <c r="N6" s="102"/>
      <c r="O6" s="102"/>
      <c r="P6" s="102"/>
      <c r="Q6" s="102"/>
      <c r="R6" s="102"/>
      <c r="S6" s="102"/>
      <c r="T6" s="102"/>
      <c r="U6" s="102"/>
      <c r="V6" s="102"/>
      <c r="W6" s="102"/>
      <c r="X6" s="102"/>
      <c r="Y6" s="102"/>
      <c r="Z6" s="102"/>
    </row>
    <row r="7" ht="150.0" customHeight="1">
      <c r="A7" s="70"/>
      <c r="B7" s="116" t="s">
        <v>302</v>
      </c>
      <c r="C7" s="72" t="s">
        <v>303</v>
      </c>
      <c r="D7" s="72" t="s">
        <v>304</v>
      </c>
      <c r="E7" s="72" t="s">
        <v>305</v>
      </c>
      <c r="F7" s="72" t="s">
        <v>306</v>
      </c>
      <c r="G7" s="72" t="s">
        <v>307</v>
      </c>
      <c r="H7" s="72" t="s">
        <v>308</v>
      </c>
      <c r="I7" s="81" t="s">
        <v>44</v>
      </c>
      <c r="J7" s="117"/>
      <c r="K7" s="117"/>
      <c r="L7" s="117"/>
      <c r="M7" s="117"/>
      <c r="N7" s="117"/>
      <c r="O7" s="117"/>
      <c r="P7" s="117"/>
      <c r="Q7" s="117"/>
      <c r="R7" s="117"/>
      <c r="S7" s="117"/>
      <c r="T7" s="117"/>
      <c r="U7" s="117"/>
      <c r="V7" s="117"/>
      <c r="W7" s="117"/>
      <c r="X7" s="117"/>
      <c r="Y7" s="117"/>
      <c r="Z7" s="117"/>
    </row>
    <row r="8" ht="15.75" hidden="1" customHeight="1">
      <c r="A8" s="118"/>
      <c r="B8" s="119"/>
      <c r="C8" s="119"/>
      <c r="D8" s="119"/>
      <c r="E8" s="119"/>
      <c r="F8" s="119"/>
      <c r="G8" s="119"/>
      <c r="H8" s="119"/>
      <c r="I8" s="119"/>
      <c r="J8" s="119"/>
      <c r="K8" s="119"/>
      <c r="L8" s="119"/>
      <c r="M8" s="119"/>
      <c r="N8" s="119"/>
      <c r="O8" s="119"/>
      <c r="P8" s="119"/>
      <c r="Q8" s="119"/>
      <c r="R8" s="119"/>
      <c r="S8" s="119"/>
      <c r="T8" s="119"/>
      <c r="U8" s="119"/>
      <c r="V8" s="119"/>
      <c r="W8" s="119"/>
      <c r="X8" s="119"/>
      <c r="Y8" s="119"/>
      <c r="Z8" s="119"/>
    </row>
    <row r="9" ht="15.75" hidden="1" customHeight="1">
      <c r="A9" s="120"/>
      <c r="B9" s="102"/>
      <c r="C9" s="102"/>
      <c r="D9" s="102"/>
      <c r="E9" s="102"/>
      <c r="F9" s="102"/>
      <c r="G9" s="102"/>
      <c r="H9" s="102"/>
      <c r="I9" s="102"/>
      <c r="J9" s="102"/>
      <c r="K9" s="102"/>
      <c r="L9" s="102"/>
      <c r="M9" s="102"/>
      <c r="N9" s="102"/>
      <c r="O9" s="102"/>
      <c r="P9" s="102"/>
      <c r="Q9" s="102"/>
      <c r="R9" s="102"/>
      <c r="S9" s="102"/>
      <c r="T9" s="102"/>
      <c r="U9" s="102"/>
      <c r="V9" s="102"/>
      <c r="W9" s="102"/>
      <c r="X9" s="102"/>
      <c r="Y9" s="102"/>
      <c r="Z9" s="102"/>
    </row>
    <row r="10" ht="15.75" hidden="1" customHeight="1">
      <c r="A10" s="120"/>
      <c r="B10" s="102"/>
      <c r="C10" s="102"/>
      <c r="D10" s="102"/>
      <c r="E10" s="102"/>
      <c r="F10" s="102"/>
      <c r="G10" s="102"/>
      <c r="H10" s="102"/>
      <c r="I10" s="102"/>
      <c r="J10" s="102"/>
      <c r="K10" s="102"/>
      <c r="L10" s="102"/>
      <c r="M10" s="102"/>
      <c r="N10" s="102"/>
      <c r="O10" s="102"/>
      <c r="P10" s="102"/>
      <c r="Q10" s="102"/>
      <c r="R10" s="102"/>
      <c r="S10" s="102"/>
      <c r="T10" s="102"/>
      <c r="U10" s="102"/>
      <c r="V10" s="102"/>
      <c r="W10" s="102"/>
      <c r="X10" s="102"/>
      <c r="Y10" s="102"/>
      <c r="Z10" s="102"/>
    </row>
    <row r="11" ht="15.75" hidden="1" customHeight="1">
      <c r="A11" s="120"/>
      <c r="B11" s="102"/>
      <c r="C11" s="102"/>
      <c r="D11" s="102"/>
      <c r="E11" s="102"/>
      <c r="F11" s="102"/>
      <c r="G11" s="102"/>
      <c r="H11" s="102"/>
      <c r="I11" s="102"/>
      <c r="J11" s="102"/>
      <c r="K11" s="102"/>
      <c r="L11" s="102"/>
      <c r="M11" s="102"/>
      <c r="N11" s="102"/>
      <c r="O11" s="102"/>
      <c r="P11" s="102"/>
      <c r="Q11" s="102"/>
      <c r="R11" s="102"/>
      <c r="S11" s="102"/>
      <c r="T11" s="102"/>
      <c r="U11" s="102"/>
      <c r="V11" s="102"/>
      <c r="W11" s="102"/>
      <c r="X11" s="102"/>
      <c r="Y11" s="102"/>
      <c r="Z11" s="102"/>
    </row>
    <row r="12" ht="15.75" hidden="1" customHeight="1">
      <c r="A12" s="120"/>
      <c r="B12" s="102"/>
      <c r="C12" s="102"/>
      <c r="D12" s="102"/>
      <c r="E12" s="102"/>
      <c r="F12" s="102"/>
      <c r="G12" s="102"/>
      <c r="H12" s="102"/>
      <c r="I12" s="102"/>
      <c r="J12" s="102"/>
      <c r="K12" s="102"/>
      <c r="L12" s="102"/>
      <c r="M12" s="102"/>
      <c r="N12" s="102"/>
      <c r="O12" s="102"/>
      <c r="P12" s="102"/>
      <c r="Q12" s="102"/>
      <c r="R12" s="102"/>
      <c r="S12" s="102"/>
      <c r="T12" s="102"/>
      <c r="U12" s="102"/>
      <c r="V12" s="102"/>
      <c r="W12" s="102"/>
      <c r="X12" s="102"/>
      <c r="Y12" s="102"/>
      <c r="Z12" s="102"/>
    </row>
    <row r="13" ht="15.75" hidden="1" customHeight="1">
      <c r="A13" s="120"/>
      <c r="B13" s="102"/>
      <c r="C13" s="102"/>
      <c r="D13" s="102"/>
      <c r="E13" s="102"/>
      <c r="F13" s="102"/>
      <c r="G13" s="102"/>
      <c r="H13" s="102"/>
      <c r="I13" s="102"/>
      <c r="J13" s="102"/>
      <c r="K13" s="102"/>
      <c r="L13" s="102"/>
      <c r="M13" s="102"/>
      <c r="N13" s="102"/>
      <c r="O13" s="102"/>
      <c r="P13" s="102"/>
      <c r="Q13" s="102"/>
      <c r="R13" s="102"/>
      <c r="S13" s="102"/>
      <c r="T13" s="102"/>
      <c r="U13" s="102"/>
      <c r="V13" s="102"/>
      <c r="W13" s="102"/>
      <c r="X13" s="102"/>
      <c r="Y13" s="102"/>
      <c r="Z13" s="102"/>
    </row>
    <row r="14" ht="15.75" customHeight="1">
      <c r="A14" s="102"/>
      <c r="B14" s="102"/>
      <c r="C14" s="102"/>
      <c r="D14" s="102"/>
      <c r="E14" s="102"/>
      <c r="F14" s="102"/>
      <c r="G14" s="102"/>
      <c r="H14" s="102"/>
      <c r="I14" s="102"/>
      <c r="J14" s="102"/>
      <c r="K14" s="102"/>
      <c r="L14" s="102"/>
      <c r="M14" s="102"/>
      <c r="N14" s="102"/>
      <c r="O14" s="102"/>
      <c r="P14" s="102"/>
      <c r="Q14" s="102"/>
      <c r="R14" s="102"/>
      <c r="S14" s="102"/>
      <c r="T14" s="102"/>
      <c r="U14" s="102"/>
      <c r="V14" s="102"/>
      <c r="W14" s="102"/>
      <c r="X14" s="102"/>
      <c r="Y14" s="102"/>
      <c r="Z14" s="102"/>
    </row>
    <row r="15" ht="15.75" customHeight="1">
      <c r="A15" s="102"/>
      <c r="B15" s="102"/>
      <c r="C15" s="102"/>
      <c r="D15" s="102"/>
      <c r="E15" s="102"/>
      <c r="F15" s="102"/>
      <c r="G15" s="102"/>
      <c r="H15" s="102"/>
      <c r="I15" s="102"/>
      <c r="J15" s="102"/>
      <c r="K15" s="102"/>
      <c r="L15" s="102"/>
      <c r="M15" s="102"/>
      <c r="N15" s="102"/>
      <c r="O15" s="102"/>
      <c r="P15" s="102"/>
      <c r="Q15" s="102"/>
      <c r="R15" s="102"/>
      <c r="S15" s="102"/>
      <c r="T15" s="102"/>
      <c r="U15" s="102"/>
      <c r="V15" s="102"/>
      <c r="W15" s="102"/>
      <c r="X15" s="102"/>
      <c r="Y15" s="102"/>
      <c r="Z15" s="102"/>
    </row>
    <row r="16" ht="15.75" customHeight="1">
      <c r="A16" s="102"/>
      <c r="B16" s="102"/>
      <c r="C16" s="102"/>
      <c r="D16" s="102"/>
      <c r="E16" s="102"/>
      <c r="F16" s="102"/>
      <c r="G16" s="102"/>
      <c r="H16" s="102"/>
      <c r="I16" s="102"/>
      <c r="J16" s="102"/>
      <c r="K16" s="102"/>
      <c r="L16" s="102"/>
      <c r="M16" s="102"/>
      <c r="N16" s="102"/>
      <c r="O16" s="102"/>
      <c r="P16" s="102"/>
      <c r="Q16" s="102"/>
      <c r="R16" s="102"/>
      <c r="S16" s="102"/>
      <c r="T16" s="102"/>
      <c r="U16" s="102"/>
      <c r="V16" s="102"/>
      <c r="W16" s="102"/>
      <c r="X16" s="102"/>
      <c r="Y16" s="102"/>
      <c r="Z16" s="102"/>
    </row>
    <row r="17" ht="15.75" customHeight="1">
      <c r="A17" s="102"/>
      <c r="B17" s="102"/>
      <c r="C17" s="102"/>
      <c r="D17" s="102"/>
      <c r="E17" s="102"/>
      <c r="F17" s="102"/>
      <c r="G17" s="102"/>
      <c r="H17" s="102"/>
      <c r="I17" s="102"/>
      <c r="J17" s="102"/>
      <c r="K17" s="102"/>
      <c r="L17" s="102"/>
      <c r="M17" s="102"/>
      <c r="N17" s="102"/>
      <c r="O17" s="102"/>
      <c r="P17" s="102"/>
      <c r="Q17" s="102"/>
      <c r="R17" s="102"/>
      <c r="S17" s="102"/>
      <c r="T17" s="102"/>
      <c r="U17" s="102"/>
      <c r="V17" s="102"/>
      <c r="W17" s="102"/>
      <c r="X17" s="102"/>
      <c r="Y17" s="102"/>
      <c r="Z17" s="102"/>
    </row>
    <row r="18" ht="15.75" customHeight="1">
      <c r="A18" s="102"/>
      <c r="B18" s="102"/>
      <c r="C18" s="102"/>
      <c r="D18" s="102"/>
      <c r="E18" s="102"/>
      <c r="F18" s="102"/>
      <c r="G18" s="102"/>
      <c r="H18" s="102"/>
      <c r="I18" s="102"/>
      <c r="J18" s="102"/>
      <c r="K18" s="102"/>
      <c r="L18" s="102"/>
      <c r="M18" s="102"/>
      <c r="N18" s="102"/>
      <c r="O18" s="102"/>
      <c r="P18" s="102"/>
      <c r="Q18" s="102"/>
      <c r="R18" s="102"/>
      <c r="S18" s="102"/>
      <c r="T18" s="102"/>
      <c r="U18" s="102"/>
      <c r="V18" s="102"/>
      <c r="W18" s="102"/>
      <c r="X18" s="102"/>
      <c r="Y18" s="102"/>
      <c r="Z18" s="102"/>
    </row>
    <row r="19" ht="15.75" customHeight="1">
      <c r="A19" s="102"/>
      <c r="B19" s="102"/>
      <c r="C19" s="102"/>
      <c r="D19" s="102"/>
      <c r="E19" s="102"/>
      <c r="F19" s="102"/>
      <c r="G19" s="102"/>
      <c r="H19" s="102"/>
      <c r="I19" s="102"/>
      <c r="J19" s="102"/>
      <c r="K19" s="102"/>
      <c r="L19" s="102"/>
      <c r="M19" s="102"/>
      <c r="N19" s="102"/>
      <c r="O19" s="102"/>
      <c r="P19" s="102"/>
      <c r="Q19" s="102"/>
      <c r="R19" s="102"/>
      <c r="S19" s="102"/>
      <c r="T19" s="102"/>
      <c r="U19" s="102"/>
      <c r="V19" s="102"/>
      <c r="W19" s="102"/>
      <c r="X19" s="102"/>
      <c r="Y19" s="102"/>
      <c r="Z19" s="102"/>
    </row>
    <row r="20" ht="15.75" customHeight="1">
      <c r="A20" s="102"/>
      <c r="B20" s="102"/>
      <c r="C20" s="102"/>
      <c r="D20" s="102"/>
      <c r="E20" s="102"/>
      <c r="F20" s="102"/>
      <c r="G20" s="102"/>
      <c r="H20" s="102"/>
      <c r="I20" s="102"/>
      <c r="J20" s="102"/>
      <c r="K20" s="102"/>
      <c r="L20" s="102"/>
      <c r="M20" s="102"/>
      <c r="N20" s="102"/>
      <c r="O20" s="102"/>
      <c r="P20" s="102"/>
      <c r="Q20" s="102"/>
      <c r="R20" s="102"/>
      <c r="S20" s="102"/>
      <c r="T20" s="102"/>
      <c r="U20" s="102"/>
      <c r="V20" s="102"/>
      <c r="W20" s="102"/>
      <c r="X20" s="102"/>
      <c r="Y20" s="102"/>
      <c r="Z20" s="102"/>
    </row>
    <row r="21" ht="15.75" customHeight="1">
      <c r="A21" s="102"/>
      <c r="B21" s="102"/>
      <c r="C21" s="102"/>
      <c r="D21" s="102"/>
      <c r="E21" s="102"/>
      <c r="F21" s="102"/>
      <c r="G21" s="102"/>
      <c r="H21" s="102"/>
      <c r="I21" s="102"/>
      <c r="J21" s="102"/>
      <c r="K21" s="102"/>
      <c r="L21" s="102"/>
      <c r="M21" s="102"/>
      <c r="N21" s="102"/>
      <c r="O21" s="102"/>
      <c r="P21" s="102"/>
      <c r="Q21" s="102"/>
      <c r="R21" s="102"/>
      <c r="S21" s="102"/>
      <c r="T21" s="102"/>
      <c r="U21" s="102"/>
      <c r="V21" s="102"/>
      <c r="W21" s="102"/>
      <c r="X21" s="102"/>
      <c r="Y21" s="102"/>
      <c r="Z21" s="102"/>
    </row>
    <row r="22" ht="15.75" customHeight="1">
      <c r="A22" s="102"/>
      <c r="B22" s="102"/>
      <c r="C22" s="102"/>
      <c r="D22" s="102"/>
      <c r="E22" s="102"/>
      <c r="F22" s="102"/>
      <c r="G22" s="102"/>
      <c r="H22" s="102"/>
      <c r="I22" s="102"/>
      <c r="J22" s="102"/>
      <c r="K22" s="102"/>
      <c r="L22" s="102"/>
      <c r="M22" s="102"/>
      <c r="N22" s="102"/>
      <c r="O22" s="102"/>
      <c r="P22" s="102"/>
      <c r="Q22" s="102"/>
      <c r="R22" s="102"/>
      <c r="S22" s="102"/>
      <c r="T22" s="102"/>
      <c r="U22" s="102"/>
      <c r="V22" s="102"/>
      <c r="W22" s="102"/>
      <c r="X22" s="102"/>
      <c r="Y22" s="102"/>
      <c r="Z22" s="102"/>
    </row>
    <row r="23" ht="15.75" customHeight="1">
      <c r="A23" s="102"/>
      <c r="B23" s="102"/>
      <c r="C23" s="102"/>
      <c r="D23" s="102"/>
      <c r="E23" s="102"/>
      <c r="F23" s="102"/>
      <c r="G23" s="102"/>
      <c r="H23" s="102"/>
      <c r="I23" s="102"/>
      <c r="J23" s="102"/>
      <c r="K23" s="102"/>
      <c r="L23" s="102"/>
      <c r="M23" s="102"/>
      <c r="N23" s="102"/>
      <c r="O23" s="102"/>
      <c r="P23" s="102"/>
      <c r="Q23" s="102"/>
      <c r="R23" s="102"/>
      <c r="S23" s="102"/>
      <c r="T23" s="102"/>
      <c r="U23" s="102"/>
      <c r="V23" s="102"/>
      <c r="W23" s="102"/>
      <c r="X23" s="102"/>
      <c r="Y23" s="102"/>
      <c r="Z23" s="102"/>
    </row>
    <row r="24" ht="15.75" customHeight="1">
      <c r="A24" s="102"/>
      <c r="B24" s="102"/>
      <c r="C24" s="102"/>
      <c r="D24" s="102"/>
      <c r="E24" s="102"/>
      <c r="F24" s="102"/>
      <c r="G24" s="102"/>
      <c r="H24" s="102"/>
      <c r="I24" s="102"/>
      <c r="J24" s="102"/>
      <c r="K24" s="102"/>
      <c r="L24" s="102"/>
      <c r="M24" s="102"/>
      <c r="N24" s="102"/>
      <c r="O24" s="102"/>
      <c r="P24" s="102"/>
      <c r="Q24" s="102"/>
      <c r="R24" s="102"/>
      <c r="S24" s="102"/>
      <c r="T24" s="102"/>
      <c r="U24" s="102"/>
      <c r="V24" s="102"/>
      <c r="W24" s="102"/>
      <c r="X24" s="102"/>
      <c r="Y24" s="102"/>
      <c r="Z24" s="102"/>
    </row>
    <row r="25" ht="15.75" customHeight="1">
      <c r="A25" s="102"/>
      <c r="B25" s="102"/>
      <c r="C25" s="102"/>
      <c r="D25" s="102"/>
      <c r="E25" s="102"/>
      <c r="F25" s="102"/>
      <c r="G25" s="102"/>
      <c r="H25" s="102"/>
      <c r="I25" s="102"/>
      <c r="J25" s="102"/>
      <c r="K25" s="102"/>
      <c r="L25" s="102"/>
      <c r="M25" s="102"/>
      <c r="N25" s="102"/>
      <c r="O25" s="102"/>
      <c r="P25" s="102"/>
      <c r="Q25" s="102"/>
      <c r="R25" s="102"/>
      <c r="S25" s="102"/>
      <c r="T25" s="102"/>
      <c r="U25" s="102"/>
      <c r="V25" s="102"/>
      <c r="W25" s="102"/>
      <c r="X25" s="102"/>
      <c r="Y25" s="102"/>
      <c r="Z25" s="102"/>
    </row>
    <row r="26" ht="15.75" customHeight="1">
      <c r="A26" s="102"/>
      <c r="B26" s="102"/>
      <c r="C26" s="102"/>
      <c r="D26" s="102"/>
      <c r="E26" s="102"/>
      <c r="F26" s="102"/>
      <c r="G26" s="102"/>
      <c r="H26" s="102"/>
      <c r="I26" s="102"/>
      <c r="J26" s="102"/>
      <c r="K26" s="102"/>
      <c r="L26" s="102"/>
      <c r="M26" s="102"/>
      <c r="N26" s="102"/>
      <c r="O26" s="102"/>
      <c r="P26" s="102"/>
      <c r="Q26" s="102"/>
      <c r="R26" s="102"/>
      <c r="S26" s="102"/>
      <c r="T26" s="102"/>
      <c r="U26" s="102"/>
      <c r="V26" s="102"/>
      <c r="W26" s="102"/>
      <c r="X26" s="102"/>
      <c r="Y26" s="102"/>
      <c r="Z26" s="102"/>
    </row>
    <row r="27" ht="15.75" customHeight="1">
      <c r="A27" s="102"/>
      <c r="B27" s="102"/>
      <c r="C27" s="102"/>
      <c r="D27" s="102"/>
      <c r="E27" s="102"/>
      <c r="F27" s="102"/>
      <c r="G27" s="102"/>
      <c r="H27" s="102"/>
      <c r="I27" s="102"/>
      <c r="J27" s="102"/>
      <c r="K27" s="102"/>
      <c r="L27" s="102"/>
      <c r="M27" s="102"/>
      <c r="N27" s="102"/>
      <c r="O27" s="102"/>
      <c r="P27" s="102"/>
      <c r="Q27" s="102"/>
      <c r="R27" s="102"/>
      <c r="S27" s="102"/>
      <c r="T27" s="102"/>
      <c r="U27" s="102"/>
      <c r="V27" s="102"/>
      <c r="W27" s="102"/>
      <c r="X27" s="102"/>
      <c r="Y27" s="102"/>
      <c r="Z27" s="102"/>
    </row>
    <row r="28" ht="15.75" customHeight="1">
      <c r="A28" s="102"/>
      <c r="B28" s="102"/>
      <c r="C28" s="102"/>
      <c r="D28" s="102"/>
      <c r="E28" s="102"/>
      <c r="F28" s="102"/>
      <c r="G28" s="102"/>
      <c r="H28" s="102"/>
      <c r="I28" s="102"/>
      <c r="J28" s="102"/>
      <c r="K28" s="102"/>
      <c r="L28" s="102"/>
      <c r="M28" s="102"/>
      <c r="N28" s="102"/>
      <c r="O28" s="102"/>
      <c r="P28" s="102"/>
      <c r="Q28" s="102"/>
      <c r="R28" s="102"/>
      <c r="S28" s="102"/>
      <c r="T28" s="102"/>
      <c r="U28" s="102"/>
      <c r="V28" s="102"/>
      <c r="W28" s="102"/>
      <c r="X28" s="102"/>
      <c r="Y28" s="102"/>
      <c r="Z28" s="102"/>
    </row>
    <row r="29" ht="15.75" customHeight="1">
      <c r="A29" s="102"/>
      <c r="B29" s="102"/>
      <c r="C29" s="102"/>
      <c r="D29" s="102"/>
      <c r="E29" s="102"/>
      <c r="F29" s="102"/>
      <c r="G29" s="102"/>
      <c r="H29" s="102"/>
      <c r="I29" s="102"/>
      <c r="J29" s="102"/>
      <c r="K29" s="102"/>
      <c r="L29" s="102"/>
      <c r="M29" s="102"/>
      <c r="N29" s="102"/>
      <c r="O29" s="102"/>
      <c r="P29" s="102"/>
      <c r="Q29" s="102"/>
      <c r="R29" s="102"/>
      <c r="S29" s="102"/>
      <c r="T29" s="102"/>
      <c r="U29" s="102"/>
      <c r="V29" s="102"/>
      <c r="W29" s="102"/>
      <c r="X29" s="102"/>
      <c r="Y29" s="102"/>
      <c r="Z29" s="102"/>
    </row>
    <row r="30" ht="15.75" customHeight="1">
      <c r="A30" s="102"/>
      <c r="B30" s="102"/>
      <c r="C30" s="102"/>
      <c r="D30" s="102"/>
      <c r="E30" s="102"/>
      <c r="F30" s="102"/>
      <c r="G30" s="102"/>
      <c r="H30" s="102"/>
      <c r="I30" s="102"/>
      <c r="J30" s="102"/>
      <c r="K30" s="102"/>
      <c r="L30" s="102"/>
      <c r="M30" s="102"/>
      <c r="N30" s="102"/>
      <c r="O30" s="102"/>
      <c r="P30" s="102"/>
      <c r="Q30" s="102"/>
      <c r="R30" s="102"/>
      <c r="S30" s="102"/>
      <c r="T30" s="102"/>
      <c r="U30" s="102"/>
      <c r="V30" s="102"/>
      <c r="W30" s="102"/>
      <c r="X30" s="102"/>
      <c r="Y30" s="102"/>
      <c r="Z30" s="102"/>
    </row>
    <row r="31" ht="15.75" customHeight="1">
      <c r="A31" s="102"/>
      <c r="B31" s="102"/>
      <c r="C31" s="102"/>
      <c r="D31" s="102"/>
      <c r="E31" s="102"/>
      <c r="F31" s="102"/>
      <c r="G31" s="102"/>
      <c r="H31" s="102"/>
      <c r="I31" s="102"/>
      <c r="J31" s="102"/>
      <c r="K31" s="102"/>
      <c r="L31" s="102"/>
      <c r="M31" s="102"/>
      <c r="N31" s="102"/>
      <c r="O31" s="102"/>
      <c r="P31" s="102"/>
      <c r="Q31" s="102"/>
      <c r="R31" s="102"/>
      <c r="S31" s="102"/>
      <c r="T31" s="102"/>
      <c r="U31" s="102"/>
      <c r="V31" s="102"/>
      <c r="W31" s="102"/>
      <c r="X31" s="102"/>
      <c r="Y31" s="102"/>
      <c r="Z31" s="102"/>
    </row>
    <row r="32" ht="15.75" customHeight="1">
      <c r="A32" s="102"/>
      <c r="B32" s="102"/>
      <c r="C32" s="102"/>
      <c r="D32" s="102"/>
      <c r="E32" s="102"/>
      <c r="F32" s="102"/>
      <c r="G32" s="102"/>
      <c r="H32" s="102"/>
      <c r="I32" s="102"/>
      <c r="J32" s="102"/>
      <c r="K32" s="102"/>
      <c r="L32" s="102"/>
      <c r="M32" s="102"/>
      <c r="N32" s="102"/>
      <c r="O32" s="102"/>
      <c r="P32" s="102"/>
      <c r="Q32" s="102"/>
      <c r="R32" s="102"/>
      <c r="S32" s="102"/>
      <c r="T32" s="102"/>
      <c r="U32" s="102"/>
      <c r="V32" s="102"/>
      <c r="W32" s="102"/>
      <c r="X32" s="102"/>
      <c r="Y32" s="102"/>
      <c r="Z32" s="102"/>
    </row>
    <row r="33" ht="15.75" customHeight="1">
      <c r="A33" s="102"/>
      <c r="B33" s="102"/>
      <c r="C33" s="102"/>
      <c r="D33" s="102"/>
      <c r="E33" s="102"/>
      <c r="F33" s="102"/>
      <c r="G33" s="102"/>
      <c r="H33" s="102"/>
      <c r="I33" s="102"/>
      <c r="J33" s="102"/>
      <c r="K33" s="102"/>
      <c r="L33" s="102"/>
      <c r="M33" s="102"/>
      <c r="N33" s="102"/>
      <c r="O33" s="102"/>
      <c r="P33" s="102"/>
      <c r="Q33" s="102"/>
      <c r="R33" s="102"/>
      <c r="S33" s="102"/>
      <c r="T33" s="102"/>
      <c r="U33" s="102"/>
      <c r="V33" s="102"/>
      <c r="W33" s="102"/>
      <c r="X33" s="102"/>
      <c r="Y33" s="102"/>
      <c r="Z33" s="102"/>
    </row>
    <row r="34" ht="15.75" customHeight="1">
      <c r="A34" s="102"/>
      <c r="B34" s="102"/>
      <c r="C34" s="102"/>
      <c r="D34" s="102"/>
      <c r="E34" s="102"/>
      <c r="F34" s="102"/>
      <c r="G34" s="102"/>
      <c r="H34" s="102"/>
      <c r="I34" s="102"/>
      <c r="J34" s="102"/>
      <c r="K34" s="102"/>
      <c r="L34" s="102"/>
      <c r="M34" s="102"/>
      <c r="N34" s="102"/>
      <c r="O34" s="102"/>
      <c r="P34" s="102"/>
      <c r="Q34" s="102"/>
      <c r="R34" s="102"/>
      <c r="S34" s="102"/>
      <c r="T34" s="102"/>
      <c r="U34" s="102"/>
      <c r="V34" s="102"/>
      <c r="W34" s="102"/>
      <c r="X34" s="102"/>
      <c r="Y34" s="102"/>
      <c r="Z34" s="102"/>
    </row>
    <row r="35" ht="15.75" customHeight="1">
      <c r="A35" s="102"/>
      <c r="B35" s="102"/>
      <c r="C35" s="102"/>
      <c r="D35" s="102"/>
      <c r="E35" s="102"/>
      <c r="F35" s="102"/>
      <c r="G35" s="102"/>
      <c r="H35" s="102"/>
      <c r="I35" s="102"/>
      <c r="J35" s="102"/>
      <c r="K35" s="102"/>
      <c r="L35" s="102"/>
      <c r="M35" s="102"/>
      <c r="N35" s="102"/>
      <c r="O35" s="102"/>
      <c r="P35" s="102"/>
      <c r="Q35" s="102"/>
      <c r="R35" s="102"/>
      <c r="S35" s="102"/>
      <c r="T35" s="102"/>
      <c r="U35" s="102"/>
      <c r="V35" s="102"/>
      <c r="W35" s="102"/>
      <c r="X35" s="102"/>
      <c r="Y35" s="102"/>
      <c r="Z35" s="102"/>
    </row>
    <row r="36" ht="15.75" customHeight="1">
      <c r="A36" s="102"/>
      <c r="B36" s="102"/>
      <c r="C36" s="102"/>
      <c r="D36" s="102"/>
      <c r="E36" s="102"/>
      <c r="F36" s="102"/>
      <c r="G36" s="102"/>
      <c r="H36" s="102"/>
      <c r="I36" s="102"/>
      <c r="J36" s="102"/>
      <c r="K36" s="102"/>
      <c r="L36" s="102"/>
      <c r="M36" s="102"/>
      <c r="N36" s="102"/>
      <c r="O36" s="102"/>
      <c r="P36" s="102"/>
      <c r="Q36" s="102"/>
      <c r="R36" s="102"/>
      <c r="S36" s="102"/>
      <c r="T36" s="102"/>
      <c r="U36" s="102"/>
      <c r="V36" s="102"/>
      <c r="W36" s="102"/>
      <c r="X36" s="102"/>
      <c r="Y36" s="102"/>
      <c r="Z36" s="102"/>
    </row>
    <row r="37" ht="15.75" customHeight="1">
      <c r="A37" s="102"/>
      <c r="B37" s="102"/>
      <c r="C37" s="102"/>
      <c r="D37" s="102"/>
      <c r="E37" s="102"/>
      <c r="F37" s="102"/>
      <c r="G37" s="102"/>
      <c r="H37" s="102"/>
      <c r="I37" s="102"/>
      <c r="J37" s="102"/>
      <c r="K37" s="102"/>
      <c r="L37" s="102"/>
      <c r="M37" s="102"/>
      <c r="N37" s="102"/>
      <c r="O37" s="102"/>
      <c r="P37" s="102"/>
      <c r="Q37" s="102"/>
      <c r="R37" s="102"/>
      <c r="S37" s="102"/>
      <c r="T37" s="102"/>
      <c r="U37" s="102"/>
      <c r="V37" s="102"/>
      <c r="W37" s="102"/>
      <c r="X37" s="102"/>
      <c r="Y37" s="102"/>
      <c r="Z37" s="102"/>
    </row>
    <row r="38" ht="15.75" customHeight="1">
      <c r="A38" s="102"/>
      <c r="B38" s="102"/>
      <c r="C38" s="102"/>
      <c r="D38" s="102"/>
      <c r="E38" s="102"/>
      <c r="F38" s="102"/>
      <c r="G38" s="102"/>
      <c r="H38" s="102"/>
      <c r="I38" s="102"/>
      <c r="J38" s="102"/>
      <c r="K38" s="102"/>
      <c r="L38" s="102"/>
      <c r="M38" s="102"/>
      <c r="N38" s="102"/>
      <c r="O38" s="102"/>
      <c r="P38" s="102"/>
      <c r="Q38" s="102"/>
      <c r="R38" s="102"/>
      <c r="S38" s="102"/>
      <c r="T38" s="102"/>
      <c r="U38" s="102"/>
      <c r="V38" s="102"/>
      <c r="W38" s="102"/>
      <c r="X38" s="102"/>
      <c r="Y38" s="102"/>
      <c r="Z38" s="102"/>
    </row>
    <row r="39" ht="15.75" customHeight="1">
      <c r="A39" s="102"/>
      <c r="B39" s="102"/>
      <c r="C39" s="102"/>
      <c r="D39" s="102"/>
      <c r="E39" s="102"/>
      <c r="F39" s="102"/>
      <c r="G39" s="102"/>
      <c r="H39" s="102"/>
      <c r="I39" s="102"/>
      <c r="J39" s="102"/>
      <c r="K39" s="102"/>
      <c r="L39" s="102"/>
      <c r="M39" s="102"/>
      <c r="N39" s="102"/>
      <c r="O39" s="102"/>
      <c r="P39" s="102"/>
      <c r="Q39" s="102"/>
      <c r="R39" s="102"/>
      <c r="S39" s="102"/>
      <c r="T39" s="102"/>
      <c r="U39" s="102"/>
      <c r="V39" s="102"/>
      <c r="W39" s="102"/>
      <c r="X39" s="102"/>
      <c r="Y39" s="102"/>
      <c r="Z39" s="102"/>
    </row>
    <row r="40" ht="15.75" customHeight="1">
      <c r="A40" s="102"/>
      <c r="B40" s="102"/>
      <c r="C40" s="102"/>
      <c r="D40" s="102"/>
      <c r="E40" s="102"/>
      <c r="F40" s="102"/>
      <c r="G40" s="102"/>
      <c r="H40" s="102"/>
      <c r="I40" s="102"/>
      <c r="J40" s="102"/>
      <c r="K40" s="102"/>
      <c r="L40" s="102"/>
      <c r="M40" s="102"/>
      <c r="N40" s="102"/>
      <c r="O40" s="102"/>
      <c r="P40" s="102"/>
      <c r="Q40" s="102"/>
      <c r="R40" s="102"/>
      <c r="S40" s="102"/>
      <c r="T40" s="102"/>
      <c r="U40" s="102"/>
      <c r="V40" s="102"/>
      <c r="W40" s="102"/>
      <c r="X40" s="102"/>
      <c r="Y40" s="102"/>
      <c r="Z40" s="102"/>
    </row>
    <row r="41" ht="15.75" customHeight="1">
      <c r="A41" s="102"/>
      <c r="B41" s="102"/>
      <c r="C41" s="102"/>
      <c r="D41" s="102"/>
      <c r="E41" s="102"/>
      <c r="F41" s="102"/>
      <c r="G41" s="102"/>
      <c r="H41" s="102"/>
      <c r="I41" s="102"/>
      <c r="J41" s="102"/>
      <c r="K41" s="102"/>
      <c r="L41" s="102"/>
      <c r="M41" s="102"/>
      <c r="N41" s="102"/>
      <c r="O41" s="102"/>
      <c r="P41" s="102"/>
      <c r="Q41" s="102"/>
      <c r="R41" s="102"/>
      <c r="S41" s="102"/>
      <c r="T41" s="102"/>
      <c r="U41" s="102"/>
      <c r="V41" s="102"/>
      <c r="W41" s="102"/>
      <c r="X41" s="102"/>
      <c r="Y41" s="102"/>
      <c r="Z41" s="102"/>
    </row>
    <row r="42" ht="15.75" customHeight="1">
      <c r="A42" s="102"/>
      <c r="B42" s="102"/>
      <c r="C42" s="102"/>
      <c r="D42" s="102"/>
      <c r="E42" s="102"/>
      <c r="F42" s="102"/>
      <c r="G42" s="102"/>
      <c r="H42" s="102"/>
      <c r="I42" s="102"/>
      <c r="J42" s="102"/>
      <c r="K42" s="102"/>
      <c r="L42" s="102"/>
      <c r="M42" s="102"/>
      <c r="N42" s="102"/>
      <c r="O42" s="102"/>
      <c r="P42" s="102"/>
      <c r="Q42" s="102"/>
      <c r="R42" s="102"/>
      <c r="S42" s="102"/>
      <c r="T42" s="102"/>
      <c r="U42" s="102"/>
      <c r="V42" s="102"/>
      <c r="W42" s="102"/>
      <c r="X42" s="102"/>
      <c r="Y42" s="102"/>
      <c r="Z42" s="102"/>
    </row>
    <row r="43" ht="15.75" customHeight="1">
      <c r="A43" s="102"/>
      <c r="B43" s="102"/>
      <c r="C43" s="102"/>
      <c r="D43" s="102"/>
      <c r="E43" s="102"/>
      <c r="F43" s="102"/>
      <c r="G43" s="102"/>
      <c r="H43" s="102"/>
      <c r="I43" s="102"/>
      <c r="J43" s="102"/>
      <c r="K43" s="102"/>
      <c r="L43" s="102"/>
      <c r="M43" s="102"/>
      <c r="N43" s="102"/>
      <c r="O43" s="102"/>
      <c r="P43" s="102"/>
      <c r="Q43" s="102"/>
      <c r="R43" s="102"/>
      <c r="S43" s="102"/>
      <c r="T43" s="102"/>
      <c r="U43" s="102"/>
      <c r="V43" s="102"/>
      <c r="W43" s="102"/>
      <c r="X43" s="102"/>
      <c r="Y43" s="102"/>
      <c r="Z43" s="102"/>
    </row>
    <row r="44" ht="15.75" customHeight="1">
      <c r="A44" s="102"/>
      <c r="B44" s="102"/>
      <c r="C44" s="102"/>
      <c r="D44" s="102"/>
      <c r="E44" s="102"/>
      <c r="F44" s="102"/>
      <c r="G44" s="102"/>
      <c r="H44" s="102"/>
      <c r="I44" s="102"/>
      <c r="J44" s="102"/>
      <c r="K44" s="102"/>
      <c r="L44" s="102"/>
      <c r="M44" s="102"/>
      <c r="N44" s="102"/>
      <c r="O44" s="102"/>
      <c r="P44" s="102"/>
      <c r="Q44" s="102"/>
      <c r="R44" s="102"/>
      <c r="S44" s="102"/>
      <c r="T44" s="102"/>
      <c r="U44" s="102"/>
      <c r="V44" s="102"/>
      <c r="W44" s="102"/>
      <c r="X44" s="102"/>
      <c r="Y44" s="102"/>
      <c r="Z44" s="102"/>
    </row>
    <row r="45" ht="15.75" customHeight="1">
      <c r="A45" s="102"/>
      <c r="B45" s="102"/>
      <c r="C45" s="102"/>
      <c r="D45" s="102"/>
      <c r="E45" s="102"/>
      <c r="F45" s="102"/>
      <c r="G45" s="102"/>
      <c r="H45" s="102"/>
      <c r="I45" s="102"/>
      <c r="J45" s="102"/>
      <c r="K45" s="102"/>
      <c r="L45" s="102"/>
      <c r="M45" s="102"/>
      <c r="N45" s="102"/>
      <c r="O45" s="102"/>
      <c r="P45" s="102"/>
      <c r="Q45" s="102"/>
      <c r="R45" s="102"/>
      <c r="S45" s="102"/>
      <c r="T45" s="102"/>
      <c r="U45" s="102"/>
      <c r="V45" s="102"/>
      <c r="W45" s="102"/>
      <c r="X45" s="102"/>
      <c r="Y45" s="102"/>
      <c r="Z45" s="102"/>
    </row>
    <row r="46" ht="15.75" customHeight="1">
      <c r="A46" s="102"/>
      <c r="B46" s="102"/>
      <c r="C46" s="102"/>
      <c r="D46" s="102"/>
      <c r="E46" s="102"/>
      <c r="F46" s="102"/>
      <c r="G46" s="102"/>
      <c r="H46" s="102"/>
      <c r="I46" s="102"/>
      <c r="J46" s="102"/>
      <c r="K46" s="102"/>
      <c r="L46" s="102"/>
      <c r="M46" s="102"/>
      <c r="N46" s="102"/>
      <c r="O46" s="102"/>
      <c r="P46" s="102"/>
      <c r="Q46" s="102"/>
      <c r="R46" s="102"/>
      <c r="S46" s="102"/>
      <c r="T46" s="102"/>
      <c r="U46" s="102"/>
      <c r="V46" s="102"/>
      <c r="W46" s="102"/>
      <c r="X46" s="102"/>
      <c r="Y46" s="102"/>
      <c r="Z46" s="102"/>
    </row>
    <row r="47" ht="15.75" customHeight="1">
      <c r="A47" s="102"/>
      <c r="B47" s="102"/>
      <c r="C47" s="102"/>
      <c r="D47" s="102"/>
      <c r="E47" s="102"/>
      <c r="F47" s="102"/>
      <c r="G47" s="102"/>
      <c r="H47" s="102"/>
      <c r="I47" s="102"/>
      <c r="J47" s="102"/>
      <c r="K47" s="102"/>
      <c r="L47" s="102"/>
      <c r="M47" s="102"/>
      <c r="N47" s="102"/>
      <c r="O47" s="102"/>
      <c r="P47" s="102"/>
      <c r="Q47" s="102"/>
      <c r="R47" s="102"/>
      <c r="S47" s="102"/>
      <c r="T47" s="102"/>
      <c r="U47" s="102"/>
      <c r="V47" s="102"/>
      <c r="W47" s="102"/>
      <c r="X47" s="102"/>
      <c r="Y47" s="102"/>
      <c r="Z47" s="102"/>
    </row>
    <row r="48" ht="15.75" customHeight="1">
      <c r="A48" s="102"/>
      <c r="B48" s="102"/>
      <c r="C48" s="102"/>
      <c r="D48" s="102"/>
      <c r="E48" s="102"/>
      <c r="F48" s="102"/>
      <c r="G48" s="102"/>
      <c r="H48" s="102"/>
      <c r="I48" s="102"/>
      <c r="J48" s="102"/>
      <c r="K48" s="102"/>
      <c r="L48" s="102"/>
      <c r="M48" s="102"/>
      <c r="N48" s="102"/>
      <c r="O48" s="102"/>
      <c r="P48" s="102"/>
      <c r="Q48" s="102"/>
      <c r="R48" s="102"/>
      <c r="S48" s="102"/>
      <c r="T48" s="102"/>
      <c r="U48" s="102"/>
      <c r="V48" s="102"/>
      <c r="W48" s="102"/>
      <c r="X48" s="102"/>
      <c r="Y48" s="102"/>
      <c r="Z48" s="102"/>
    </row>
    <row r="49" ht="15.75" customHeight="1">
      <c r="A49" s="102"/>
      <c r="B49" s="102"/>
      <c r="C49" s="102"/>
      <c r="D49" s="102"/>
      <c r="E49" s="102"/>
      <c r="F49" s="102"/>
      <c r="G49" s="102"/>
      <c r="H49" s="102"/>
      <c r="I49" s="102"/>
      <c r="J49" s="102"/>
      <c r="K49" s="102"/>
      <c r="L49" s="102"/>
      <c r="M49" s="102"/>
      <c r="N49" s="102"/>
      <c r="O49" s="102"/>
      <c r="P49" s="102"/>
      <c r="Q49" s="102"/>
      <c r="R49" s="102"/>
      <c r="S49" s="102"/>
      <c r="T49" s="102"/>
      <c r="U49" s="102"/>
      <c r="V49" s="102"/>
      <c r="W49" s="102"/>
      <c r="X49" s="102"/>
      <c r="Y49" s="102"/>
      <c r="Z49" s="102"/>
    </row>
    <row r="50" ht="15.75" customHeight="1">
      <c r="A50" s="102"/>
      <c r="B50" s="102"/>
      <c r="C50" s="102"/>
      <c r="D50" s="102"/>
      <c r="E50" s="102"/>
      <c r="F50" s="102"/>
      <c r="G50" s="102"/>
      <c r="H50" s="102"/>
      <c r="I50" s="102"/>
      <c r="J50" s="102"/>
      <c r="K50" s="102"/>
      <c r="L50" s="102"/>
      <c r="M50" s="102"/>
      <c r="N50" s="102"/>
      <c r="O50" s="102"/>
      <c r="P50" s="102"/>
      <c r="Q50" s="102"/>
      <c r="R50" s="102"/>
      <c r="S50" s="102"/>
      <c r="T50" s="102"/>
      <c r="U50" s="102"/>
      <c r="V50" s="102"/>
      <c r="W50" s="102"/>
      <c r="X50" s="102"/>
      <c r="Y50" s="102"/>
      <c r="Z50" s="102"/>
    </row>
    <row r="51" ht="15.75" customHeight="1">
      <c r="A51" s="102"/>
      <c r="B51" s="102"/>
      <c r="C51" s="102"/>
      <c r="D51" s="102"/>
      <c r="E51" s="102"/>
      <c r="F51" s="102"/>
      <c r="G51" s="102"/>
      <c r="H51" s="102"/>
      <c r="I51" s="102"/>
      <c r="J51" s="102"/>
      <c r="K51" s="102"/>
      <c r="L51" s="102"/>
      <c r="M51" s="102"/>
      <c r="N51" s="102"/>
      <c r="O51" s="102"/>
      <c r="P51" s="102"/>
      <c r="Q51" s="102"/>
      <c r="R51" s="102"/>
      <c r="S51" s="102"/>
      <c r="T51" s="102"/>
      <c r="U51" s="102"/>
      <c r="V51" s="102"/>
      <c r="W51" s="102"/>
      <c r="X51" s="102"/>
      <c r="Y51" s="102"/>
      <c r="Z51" s="102"/>
    </row>
    <row r="52" ht="15.75" customHeight="1">
      <c r="A52" s="102"/>
      <c r="B52" s="102"/>
      <c r="C52" s="102"/>
      <c r="D52" s="102"/>
      <c r="E52" s="102"/>
      <c r="F52" s="102"/>
      <c r="G52" s="102"/>
      <c r="H52" s="102"/>
      <c r="I52" s="102"/>
      <c r="J52" s="102"/>
      <c r="K52" s="102"/>
      <c r="L52" s="102"/>
      <c r="M52" s="102"/>
      <c r="N52" s="102"/>
      <c r="O52" s="102"/>
      <c r="P52" s="102"/>
      <c r="Q52" s="102"/>
      <c r="R52" s="102"/>
      <c r="S52" s="102"/>
      <c r="T52" s="102"/>
      <c r="U52" s="102"/>
      <c r="V52" s="102"/>
      <c r="W52" s="102"/>
      <c r="X52" s="102"/>
      <c r="Y52" s="102"/>
      <c r="Z52" s="102"/>
    </row>
    <row r="53" ht="15.75" customHeight="1">
      <c r="A53" s="102"/>
      <c r="B53" s="102"/>
      <c r="C53" s="102"/>
      <c r="D53" s="102"/>
      <c r="E53" s="102"/>
      <c r="F53" s="102"/>
      <c r="G53" s="102"/>
      <c r="H53" s="102"/>
      <c r="I53" s="102"/>
      <c r="J53" s="102"/>
      <c r="K53" s="102"/>
      <c r="L53" s="102"/>
      <c r="M53" s="102"/>
      <c r="N53" s="102"/>
      <c r="O53" s="102"/>
      <c r="P53" s="102"/>
      <c r="Q53" s="102"/>
      <c r="R53" s="102"/>
      <c r="S53" s="102"/>
      <c r="T53" s="102"/>
      <c r="U53" s="102"/>
      <c r="V53" s="102"/>
      <c r="W53" s="102"/>
      <c r="X53" s="102"/>
      <c r="Y53" s="102"/>
      <c r="Z53" s="102"/>
    </row>
    <row r="54" ht="15.75" customHeight="1">
      <c r="A54" s="102"/>
      <c r="B54" s="102"/>
      <c r="C54" s="102"/>
      <c r="D54" s="102"/>
      <c r="E54" s="102"/>
      <c r="F54" s="102"/>
      <c r="G54" s="102"/>
      <c r="H54" s="102"/>
      <c r="I54" s="102"/>
      <c r="J54" s="102"/>
      <c r="K54" s="102"/>
      <c r="L54" s="102"/>
      <c r="M54" s="102"/>
      <c r="N54" s="102"/>
      <c r="O54" s="102"/>
      <c r="P54" s="102"/>
      <c r="Q54" s="102"/>
      <c r="R54" s="102"/>
      <c r="S54" s="102"/>
      <c r="T54" s="102"/>
      <c r="U54" s="102"/>
      <c r="V54" s="102"/>
      <c r="W54" s="102"/>
      <c r="X54" s="102"/>
      <c r="Y54" s="102"/>
      <c r="Z54" s="102"/>
    </row>
    <row r="55" ht="15.75" customHeight="1">
      <c r="A55" s="102"/>
      <c r="B55" s="102"/>
      <c r="C55" s="102"/>
      <c r="D55" s="102"/>
      <c r="E55" s="102"/>
      <c r="F55" s="102"/>
      <c r="G55" s="102"/>
      <c r="H55" s="102"/>
      <c r="I55" s="102"/>
      <c r="J55" s="102"/>
      <c r="K55" s="102"/>
      <c r="L55" s="102"/>
      <c r="M55" s="102"/>
      <c r="N55" s="102"/>
      <c r="O55" s="102"/>
      <c r="P55" s="102"/>
      <c r="Q55" s="102"/>
      <c r="R55" s="102"/>
      <c r="S55" s="102"/>
      <c r="T55" s="102"/>
      <c r="U55" s="102"/>
      <c r="V55" s="102"/>
      <c r="W55" s="102"/>
      <c r="X55" s="102"/>
      <c r="Y55" s="102"/>
      <c r="Z55" s="102"/>
    </row>
    <row r="56" ht="15.75" customHeight="1">
      <c r="A56" s="102"/>
      <c r="B56" s="102"/>
      <c r="C56" s="102"/>
      <c r="D56" s="102"/>
      <c r="E56" s="102"/>
      <c r="F56" s="102"/>
      <c r="G56" s="102"/>
      <c r="H56" s="102"/>
      <c r="I56" s="102"/>
      <c r="J56" s="102"/>
      <c r="K56" s="102"/>
      <c r="L56" s="102"/>
      <c r="M56" s="102"/>
      <c r="N56" s="102"/>
      <c r="O56" s="102"/>
      <c r="P56" s="102"/>
      <c r="Q56" s="102"/>
      <c r="R56" s="102"/>
      <c r="S56" s="102"/>
      <c r="T56" s="102"/>
      <c r="U56" s="102"/>
      <c r="V56" s="102"/>
      <c r="W56" s="102"/>
      <c r="X56" s="102"/>
      <c r="Y56" s="102"/>
      <c r="Z56" s="102"/>
    </row>
    <row r="57" ht="15.75" customHeight="1">
      <c r="A57" s="102"/>
      <c r="B57" s="102"/>
      <c r="C57" s="102"/>
      <c r="D57" s="102"/>
      <c r="E57" s="102"/>
      <c r="F57" s="102"/>
      <c r="G57" s="102"/>
      <c r="H57" s="102"/>
      <c r="I57" s="102"/>
      <c r="J57" s="102"/>
      <c r="K57" s="102"/>
      <c r="L57" s="102"/>
      <c r="M57" s="102"/>
      <c r="N57" s="102"/>
      <c r="O57" s="102"/>
      <c r="P57" s="102"/>
      <c r="Q57" s="102"/>
      <c r="R57" s="102"/>
      <c r="S57" s="102"/>
      <c r="T57" s="102"/>
      <c r="U57" s="102"/>
      <c r="V57" s="102"/>
      <c r="W57" s="102"/>
      <c r="X57" s="102"/>
      <c r="Y57" s="102"/>
      <c r="Z57" s="102"/>
    </row>
    <row r="58" ht="15.75" customHeight="1">
      <c r="A58" s="102"/>
      <c r="B58" s="102"/>
      <c r="C58" s="102"/>
      <c r="D58" s="102"/>
      <c r="E58" s="102"/>
      <c r="F58" s="102"/>
      <c r="G58" s="102"/>
      <c r="H58" s="102"/>
      <c r="I58" s="102"/>
      <c r="J58" s="102"/>
      <c r="K58" s="102"/>
      <c r="L58" s="102"/>
      <c r="M58" s="102"/>
      <c r="N58" s="102"/>
      <c r="O58" s="102"/>
      <c r="P58" s="102"/>
      <c r="Q58" s="102"/>
      <c r="R58" s="102"/>
      <c r="S58" s="102"/>
      <c r="T58" s="102"/>
      <c r="U58" s="102"/>
      <c r="V58" s="102"/>
      <c r="W58" s="102"/>
      <c r="X58" s="102"/>
      <c r="Y58" s="102"/>
      <c r="Z58" s="102"/>
    </row>
    <row r="59" ht="15.75" customHeight="1">
      <c r="A59" s="102"/>
      <c r="B59" s="102"/>
      <c r="C59" s="102"/>
      <c r="D59" s="102"/>
      <c r="E59" s="102"/>
      <c r="F59" s="102"/>
      <c r="G59" s="102"/>
      <c r="H59" s="102"/>
      <c r="I59" s="102"/>
      <c r="J59" s="102"/>
      <c r="K59" s="102"/>
      <c r="L59" s="102"/>
      <c r="M59" s="102"/>
      <c r="N59" s="102"/>
      <c r="O59" s="102"/>
      <c r="P59" s="102"/>
      <c r="Q59" s="102"/>
      <c r="R59" s="102"/>
      <c r="S59" s="102"/>
      <c r="T59" s="102"/>
      <c r="U59" s="102"/>
      <c r="V59" s="102"/>
      <c r="W59" s="102"/>
      <c r="X59" s="102"/>
      <c r="Y59" s="102"/>
      <c r="Z59" s="102"/>
    </row>
    <row r="60" ht="15.75" customHeight="1">
      <c r="A60" s="102"/>
      <c r="B60" s="102"/>
      <c r="C60" s="102"/>
      <c r="D60" s="102"/>
      <c r="E60" s="102"/>
      <c r="F60" s="102"/>
      <c r="G60" s="102"/>
      <c r="H60" s="102"/>
      <c r="I60" s="102"/>
      <c r="J60" s="102"/>
      <c r="K60" s="102"/>
      <c r="L60" s="102"/>
      <c r="M60" s="102"/>
      <c r="N60" s="102"/>
      <c r="O60" s="102"/>
      <c r="P60" s="102"/>
      <c r="Q60" s="102"/>
      <c r="R60" s="102"/>
      <c r="S60" s="102"/>
      <c r="T60" s="102"/>
      <c r="U60" s="102"/>
      <c r="V60" s="102"/>
      <c r="W60" s="102"/>
      <c r="X60" s="102"/>
      <c r="Y60" s="102"/>
      <c r="Z60" s="102"/>
    </row>
    <row r="61" ht="15.75" customHeight="1">
      <c r="A61" s="102"/>
      <c r="B61" s="102"/>
      <c r="C61" s="102"/>
      <c r="D61" s="102"/>
      <c r="E61" s="102"/>
      <c r="F61" s="102"/>
      <c r="G61" s="102"/>
      <c r="H61" s="102"/>
      <c r="I61" s="102"/>
      <c r="J61" s="102"/>
      <c r="K61" s="102"/>
      <c r="L61" s="102"/>
      <c r="M61" s="102"/>
      <c r="N61" s="102"/>
      <c r="O61" s="102"/>
      <c r="P61" s="102"/>
      <c r="Q61" s="102"/>
      <c r="R61" s="102"/>
      <c r="S61" s="102"/>
      <c r="T61" s="102"/>
      <c r="U61" s="102"/>
      <c r="V61" s="102"/>
      <c r="W61" s="102"/>
      <c r="X61" s="102"/>
      <c r="Y61" s="102"/>
      <c r="Z61" s="102"/>
    </row>
    <row r="62" ht="15.75" customHeight="1">
      <c r="A62" s="102"/>
      <c r="B62" s="102"/>
      <c r="C62" s="102"/>
      <c r="D62" s="102"/>
      <c r="E62" s="102"/>
      <c r="F62" s="102"/>
      <c r="G62" s="102"/>
      <c r="H62" s="102"/>
      <c r="I62" s="102"/>
      <c r="J62" s="102"/>
      <c r="K62" s="102"/>
      <c r="L62" s="102"/>
      <c r="M62" s="102"/>
      <c r="N62" s="102"/>
      <c r="O62" s="102"/>
      <c r="P62" s="102"/>
      <c r="Q62" s="102"/>
      <c r="R62" s="102"/>
      <c r="S62" s="102"/>
      <c r="T62" s="102"/>
      <c r="U62" s="102"/>
      <c r="V62" s="102"/>
      <c r="W62" s="102"/>
      <c r="X62" s="102"/>
      <c r="Y62" s="102"/>
      <c r="Z62" s="102"/>
    </row>
    <row r="63" ht="15.75" customHeight="1">
      <c r="A63" s="102"/>
      <c r="B63" s="102"/>
      <c r="C63" s="102"/>
      <c r="D63" s="102"/>
      <c r="E63" s="102"/>
      <c r="F63" s="102"/>
      <c r="G63" s="102"/>
      <c r="H63" s="102"/>
      <c r="I63" s="102"/>
      <c r="J63" s="102"/>
      <c r="K63" s="102"/>
      <c r="L63" s="102"/>
      <c r="M63" s="102"/>
      <c r="N63" s="102"/>
      <c r="O63" s="102"/>
      <c r="P63" s="102"/>
      <c r="Q63" s="102"/>
      <c r="R63" s="102"/>
      <c r="S63" s="102"/>
      <c r="T63" s="102"/>
      <c r="U63" s="102"/>
      <c r="V63" s="102"/>
      <c r="W63" s="102"/>
      <c r="X63" s="102"/>
      <c r="Y63" s="102"/>
      <c r="Z63" s="102"/>
    </row>
    <row r="64" ht="15.75" customHeight="1">
      <c r="A64" s="102"/>
      <c r="B64" s="102"/>
      <c r="C64" s="102"/>
      <c r="D64" s="102"/>
      <c r="E64" s="102"/>
      <c r="F64" s="102"/>
      <c r="G64" s="102"/>
      <c r="H64" s="102"/>
      <c r="I64" s="102"/>
      <c r="J64" s="102"/>
      <c r="K64" s="102"/>
      <c r="L64" s="102"/>
      <c r="M64" s="102"/>
      <c r="N64" s="102"/>
      <c r="O64" s="102"/>
      <c r="P64" s="102"/>
      <c r="Q64" s="102"/>
      <c r="R64" s="102"/>
      <c r="S64" s="102"/>
      <c r="T64" s="102"/>
      <c r="U64" s="102"/>
      <c r="V64" s="102"/>
      <c r="W64" s="102"/>
      <c r="X64" s="102"/>
      <c r="Y64" s="102"/>
      <c r="Z64" s="102"/>
    </row>
    <row r="65" ht="15.75" customHeight="1">
      <c r="A65" s="102"/>
      <c r="B65" s="102"/>
      <c r="C65" s="102"/>
      <c r="D65" s="102"/>
      <c r="E65" s="102"/>
      <c r="F65" s="102"/>
      <c r="G65" s="102"/>
      <c r="H65" s="102"/>
      <c r="I65" s="102"/>
      <c r="J65" s="102"/>
      <c r="K65" s="102"/>
      <c r="L65" s="102"/>
      <c r="M65" s="102"/>
      <c r="N65" s="102"/>
      <c r="O65" s="102"/>
      <c r="P65" s="102"/>
      <c r="Q65" s="102"/>
      <c r="R65" s="102"/>
      <c r="S65" s="102"/>
      <c r="T65" s="102"/>
      <c r="U65" s="102"/>
      <c r="V65" s="102"/>
      <c r="W65" s="102"/>
      <c r="X65" s="102"/>
      <c r="Y65" s="102"/>
      <c r="Z65" s="102"/>
    </row>
    <row r="66" ht="15.75" customHeight="1">
      <c r="A66" s="102"/>
      <c r="B66" s="102"/>
      <c r="C66" s="102"/>
      <c r="D66" s="102"/>
      <c r="E66" s="102"/>
      <c r="F66" s="102"/>
      <c r="G66" s="102"/>
      <c r="H66" s="102"/>
      <c r="I66" s="102"/>
      <c r="J66" s="102"/>
      <c r="K66" s="102"/>
      <c r="L66" s="102"/>
      <c r="M66" s="102"/>
      <c r="N66" s="102"/>
      <c r="O66" s="102"/>
      <c r="P66" s="102"/>
      <c r="Q66" s="102"/>
      <c r="R66" s="102"/>
      <c r="S66" s="102"/>
      <c r="T66" s="102"/>
      <c r="U66" s="102"/>
      <c r="V66" s="102"/>
      <c r="W66" s="102"/>
      <c r="X66" s="102"/>
      <c r="Y66" s="102"/>
      <c r="Z66" s="102"/>
    </row>
    <row r="67" ht="15.75" customHeight="1">
      <c r="A67" s="102"/>
      <c r="B67" s="102"/>
      <c r="C67" s="102"/>
      <c r="D67" s="102"/>
      <c r="E67" s="102"/>
      <c r="F67" s="102"/>
      <c r="G67" s="102"/>
      <c r="H67" s="102"/>
      <c r="I67" s="102"/>
      <c r="J67" s="102"/>
      <c r="K67" s="102"/>
      <c r="L67" s="102"/>
      <c r="M67" s="102"/>
      <c r="N67" s="102"/>
      <c r="O67" s="102"/>
      <c r="P67" s="102"/>
      <c r="Q67" s="102"/>
      <c r="R67" s="102"/>
      <c r="S67" s="102"/>
      <c r="T67" s="102"/>
      <c r="U67" s="102"/>
      <c r="V67" s="102"/>
      <c r="W67" s="102"/>
      <c r="X67" s="102"/>
      <c r="Y67" s="102"/>
      <c r="Z67" s="102"/>
    </row>
    <row r="68" ht="15.75" customHeight="1">
      <c r="A68" s="102"/>
      <c r="B68" s="102"/>
      <c r="C68" s="102"/>
      <c r="D68" s="102"/>
      <c r="E68" s="102"/>
      <c r="F68" s="102"/>
      <c r="G68" s="102"/>
      <c r="H68" s="102"/>
      <c r="I68" s="102"/>
      <c r="J68" s="102"/>
      <c r="K68" s="102"/>
      <c r="L68" s="102"/>
      <c r="M68" s="102"/>
      <c r="N68" s="102"/>
      <c r="O68" s="102"/>
      <c r="P68" s="102"/>
      <c r="Q68" s="102"/>
      <c r="R68" s="102"/>
      <c r="S68" s="102"/>
      <c r="T68" s="102"/>
      <c r="U68" s="102"/>
      <c r="V68" s="102"/>
      <c r="W68" s="102"/>
      <c r="X68" s="102"/>
      <c r="Y68" s="102"/>
      <c r="Z68" s="102"/>
    </row>
    <row r="69" ht="15.75" customHeight="1">
      <c r="A69" s="102"/>
      <c r="B69" s="102"/>
      <c r="C69" s="102"/>
      <c r="D69" s="102"/>
      <c r="E69" s="102"/>
      <c r="F69" s="102"/>
      <c r="G69" s="102"/>
      <c r="H69" s="102"/>
      <c r="I69" s="102"/>
      <c r="J69" s="102"/>
      <c r="K69" s="102"/>
      <c r="L69" s="102"/>
      <c r="M69" s="102"/>
      <c r="N69" s="102"/>
      <c r="O69" s="102"/>
      <c r="P69" s="102"/>
      <c r="Q69" s="102"/>
      <c r="R69" s="102"/>
      <c r="S69" s="102"/>
      <c r="T69" s="102"/>
      <c r="U69" s="102"/>
      <c r="V69" s="102"/>
      <c r="W69" s="102"/>
      <c r="X69" s="102"/>
      <c r="Y69" s="102"/>
      <c r="Z69" s="102"/>
    </row>
    <row r="70" ht="15.75" customHeight="1">
      <c r="A70" s="102"/>
      <c r="B70" s="102"/>
      <c r="C70" s="102"/>
      <c r="D70" s="102"/>
      <c r="E70" s="102"/>
      <c r="F70" s="102"/>
      <c r="G70" s="102"/>
      <c r="H70" s="102"/>
      <c r="I70" s="102"/>
      <c r="J70" s="102"/>
      <c r="K70" s="102"/>
      <c r="L70" s="102"/>
      <c r="M70" s="102"/>
      <c r="N70" s="102"/>
      <c r="O70" s="102"/>
      <c r="P70" s="102"/>
      <c r="Q70" s="102"/>
      <c r="R70" s="102"/>
      <c r="S70" s="102"/>
      <c r="T70" s="102"/>
      <c r="U70" s="102"/>
      <c r="V70" s="102"/>
      <c r="W70" s="102"/>
      <c r="X70" s="102"/>
      <c r="Y70" s="102"/>
      <c r="Z70" s="102"/>
    </row>
    <row r="71" ht="15.75" customHeight="1">
      <c r="A71" s="102"/>
      <c r="B71" s="102"/>
      <c r="C71" s="102"/>
      <c r="D71" s="102"/>
      <c r="E71" s="102"/>
      <c r="F71" s="102"/>
      <c r="G71" s="102"/>
      <c r="H71" s="102"/>
      <c r="I71" s="102"/>
      <c r="J71" s="102"/>
      <c r="K71" s="102"/>
      <c r="L71" s="102"/>
      <c r="M71" s="102"/>
      <c r="N71" s="102"/>
      <c r="O71" s="102"/>
      <c r="P71" s="102"/>
      <c r="Q71" s="102"/>
      <c r="R71" s="102"/>
      <c r="S71" s="102"/>
      <c r="T71" s="102"/>
      <c r="U71" s="102"/>
      <c r="V71" s="102"/>
      <c r="W71" s="102"/>
      <c r="X71" s="102"/>
      <c r="Y71" s="102"/>
      <c r="Z71" s="102"/>
    </row>
    <row r="72" ht="15.75" customHeight="1">
      <c r="A72" s="102"/>
      <c r="B72" s="102"/>
      <c r="C72" s="102"/>
      <c r="D72" s="102"/>
      <c r="E72" s="102"/>
      <c r="F72" s="102"/>
      <c r="G72" s="102"/>
      <c r="H72" s="102"/>
      <c r="I72" s="102"/>
      <c r="J72" s="102"/>
      <c r="K72" s="102"/>
      <c r="L72" s="102"/>
      <c r="M72" s="102"/>
      <c r="N72" s="102"/>
      <c r="O72" s="102"/>
      <c r="P72" s="102"/>
      <c r="Q72" s="102"/>
      <c r="R72" s="102"/>
      <c r="S72" s="102"/>
      <c r="T72" s="102"/>
      <c r="U72" s="102"/>
      <c r="V72" s="102"/>
      <c r="W72" s="102"/>
      <c r="X72" s="102"/>
      <c r="Y72" s="102"/>
      <c r="Z72" s="102"/>
    </row>
    <row r="73" ht="15.75" customHeight="1">
      <c r="A73" s="102"/>
      <c r="B73" s="102"/>
      <c r="C73" s="102"/>
      <c r="D73" s="102"/>
      <c r="E73" s="102"/>
      <c r="F73" s="102"/>
      <c r="G73" s="102"/>
      <c r="H73" s="102"/>
      <c r="I73" s="102"/>
      <c r="J73" s="102"/>
      <c r="K73" s="102"/>
      <c r="L73" s="102"/>
      <c r="M73" s="102"/>
      <c r="N73" s="102"/>
      <c r="O73" s="102"/>
      <c r="P73" s="102"/>
      <c r="Q73" s="102"/>
      <c r="R73" s="102"/>
      <c r="S73" s="102"/>
      <c r="T73" s="102"/>
      <c r="U73" s="102"/>
      <c r="V73" s="102"/>
      <c r="W73" s="102"/>
      <c r="X73" s="102"/>
      <c r="Y73" s="102"/>
      <c r="Z73" s="102"/>
    </row>
    <row r="74" ht="15.75" customHeight="1">
      <c r="A74" s="102"/>
      <c r="B74" s="102"/>
      <c r="C74" s="102"/>
      <c r="D74" s="102"/>
      <c r="E74" s="102"/>
      <c r="F74" s="102"/>
      <c r="G74" s="102"/>
      <c r="H74" s="102"/>
      <c r="I74" s="102"/>
      <c r="J74" s="102"/>
      <c r="K74" s="102"/>
      <c r="L74" s="102"/>
      <c r="M74" s="102"/>
      <c r="N74" s="102"/>
      <c r="O74" s="102"/>
      <c r="P74" s="102"/>
      <c r="Q74" s="102"/>
      <c r="R74" s="102"/>
      <c r="S74" s="102"/>
      <c r="T74" s="102"/>
      <c r="U74" s="102"/>
      <c r="V74" s="102"/>
      <c r="W74" s="102"/>
      <c r="X74" s="102"/>
      <c r="Y74" s="102"/>
      <c r="Z74" s="102"/>
    </row>
    <row r="75" ht="15.75" customHeight="1">
      <c r="A75" s="102"/>
      <c r="B75" s="102"/>
      <c r="C75" s="102"/>
      <c r="D75" s="102"/>
      <c r="E75" s="102"/>
      <c r="F75" s="102"/>
      <c r="G75" s="102"/>
      <c r="H75" s="102"/>
      <c r="I75" s="102"/>
      <c r="J75" s="102"/>
      <c r="K75" s="102"/>
      <c r="L75" s="102"/>
      <c r="M75" s="102"/>
      <c r="N75" s="102"/>
      <c r="O75" s="102"/>
      <c r="P75" s="102"/>
      <c r="Q75" s="102"/>
      <c r="R75" s="102"/>
      <c r="S75" s="102"/>
      <c r="T75" s="102"/>
      <c r="U75" s="102"/>
      <c r="V75" s="102"/>
      <c r="W75" s="102"/>
      <c r="X75" s="102"/>
      <c r="Y75" s="102"/>
      <c r="Z75" s="102"/>
    </row>
    <row r="76" ht="15.75" customHeight="1">
      <c r="A76" s="102"/>
      <c r="B76" s="102"/>
      <c r="C76" s="102"/>
      <c r="D76" s="102"/>
      <c r="E76" s="102"/>
      <c r="F76" s="102"/>
      <c r="G76" s="102"/>
      <c r="H76" s="102"/>
      <c r="I76" s="102"/>
      <c r="J76" s="102"/>
      <c r="K76" s="102"/>
      <c r="L76" s="102"/>
      <c r="M76" s="102"/>
      <c r="N76" s="102"/>
      <c r="O76" s="102"/>
      <c r="P76" s="102"/>
      <c r="Q76" s="102"/>
      <c r="R76" s="102"/>
      <c r="S76" s="102"/>
      <c r="T76" s="102"/>
      <c r="U76" s="102"/>
      <c r="V76" s="102"/>
      <c r="W76" s="102"/>
      <c r="X76" s="102"/>
      <c r="Y76" s="102"/>
      <c r="Z76" s="102"/>
    </row>
    <row r="77" ht="15.75" customHeight="1">
      <c r="A77" s="102"/>
      <c r="B77" s="102"/>
      <c r="C77" s="102"/>
      <c r="D77" s="102"/>
      <c r="E77" s="102"/>
      <c r="F77" s="102"/>
      <c r="G77" s="102"/>
      <c r="H77" s="102"/>
      <c r="I77" s="102"/>
      <c r="J77" s="102"/>
      <c r="K77" s="102"/>
      <c r="L77" s="102"/>
      <c r="M77" s="102"/>
      <c r="N77" s="102"/>
      <c r="O77" s="102"/>
      <c r="P77" s="102"/>
      <c r="Q77" s="102"/>
      <c r="R77" s="102"/>
      <c r="S77" s="102"/>
      <c r="T77" s="102"/>
      <c r="U77" s="102"/>
      <c r="V77" s="102"/>
      <c r="W77" s="102"/>
      <c r="X77" s="102"/>
      <c r="Y77" s="102"/>
      <c r="Z77" s="102"/>
    </row>
    <row r="78" ht="15.75" customHeight="1">
      <c r="A78" s="102"/>
      <c r="B78" s="102"/>
      <c r="C78" s="102"/>
      <c r="D78" s="102"/>
      <c r="E78" s="102"/>
      <c r="F78" s="102"/>
      <c r="G78" s="102"/>
      <c r="H78" s="102"/>
      <c r="I78" s="102"/>
      <c r="J78" s="102"/>
      <c r="K78" s="102"/>
      <c r="L78" s="102"/>
      <c r="M78" s="102"/>
      <c r="N78" s="102"/>
      <c r="O78" s="102"/>
      <c r="P78" s="102"/>
      <c r="Q78" s="102"/>
      <c r="R78" s="102"/>
      <c r="S78" s="102"/>
      <c r="T78" s="102"/>
      <c r="U78" s="102"/>
      <c r="V78" s="102"/>
      <c r="W78" s="102"/>
      <c r="X78" s="102"/>
      <c r="Y78" s="102"/>
      <c r="Z78" s="102"/>
    </row>
    <row r="79" ht="15.75" customHeight="1">
      <c r="A79" s="102"/>
      <c r="B79" s="102"/>
      <c r="C79" s="102"/>
      <c r="D79" s="102"/>
      <c r="E79" s="102"/>
      <c r="F79" s="102"/>
      <c r="G79" s="102"/>
      <c r="H79" s="102"/>
      <c r="I79" s="102"/>
      <c r="J79" s="102"/>
      <c r="K79" s="102"/>
      <c r="L79" s="102"/>
      <c r="M79" s="102"/>
      <c r="N79" s="102"/>
      <c r="O79" s="102"/>
      <c r="P79" s="102"/>
      <c r="Q79" s="102"/>
      <c r="R79" s="102"/>
      <c r="S79" s="102"/>
      <c r="T79" s="102"/>
      <c r="U79" s="102"/>
      <c r="V79" s="102"/>
      <c r="W79" s="102"/>
      <c r="X79" s="102"/>
      <c r="Y79" s="102"/>
      <c r="Z79" s="102"/>
    </row>
    <row r="80" ht="15.75" customHeight="1">
      <c r="A80" s="102"/>
      <c r="B80" s="102"/>
      <c r="C80" s="102"/>
      <c r="D80" s="102"/>
      <c r="E80" s="102"/>
      <c r="F80" s="102"/>
      <c r="G80" s="102"/>
      <c r="H80" s="102"/>
      <c r="I80" s="102"/>
      <c r="J80" s="102"/>
      <c r="K80" s="102"/>
      <c r="L80" s="102"/>
      <c r="M80" s="102"/>
      <c r="N80" s="102"/>
      <c r="O80" s="102"/>
      <c r="P80" s="102"/>
      <c r="Q80" s="102"/>
      <c r="R80" s="102"/>
      <c r="S80" s="102"/>
      <c r="T80" s="102"/>
      <c r="U80" s="102"/>
      <c r="V80" s="102"/>
      <c r="W80" s="102"/>
      <c r="X80" s="102"/>
      <c r="Y80" s="102"/>
      <c r="Z80" s="102"/>
    </row>
    <row r="81" ht="15.75" customHeight="1">
      <c r="A81" s="102"/>
      <c r="B81" s="102"/>
      <c r="C81" s="102"/>
      <c r="D81" s="102"/>
      <c r="E81" s="102"/>
      <c r="F81" s="102"/>
      <c r="G81" s="102"/>
      <c r="H81" s="102"/>
      <c r="I81" s="102"/>
      <c r="J81" s="102"/>
      <c r="K81" s="102"/>
      <c r="L81" s="102"/>
      <c r="M81" s="102"/>
      <c r="N81" s="102"/>
      <c r="O81" s="102"/>
      <c r="P81" s="102"/>
      <c r="Q81" s="102"/>
      <c r="R81" s="102"/>
      <c r="S81" s="102"/>
      <c r="T81" s="102"/>
      <c r="U81" s="102"/>
      <c r="V81" s="102"/>
      <c r="W81" s="102"/>
      <c r="X81" s="102"/>
      <c r="Y81" s="102"/>
      <c r="Z81" s="102"/>
    </row>
    <row r="82" ht="15.75" customHeight="1">
      <c r="A82" s="102"/>
      <c r="B82" s="102"/>
      <c r="C82" s="102"/>
      <c r="D82" s="102"/>
      <c r="E82" s="102"/>
      <c r="F82" s="102"/>
      <c r="G82" s="102"/>
      <c r="H82" s="102"/>
      <c r="I82" s="102"/>
      <c r="J82" s="102"/>
      <c r="K82" s="102"/>
      <c r="L82" s="102"/>
      <c r="M82" s="102"/>
      <c r="N82" s="102"/>
      <c r="O82" s="102"/>
      <c r="P82" s="102"/>
      <c r="Q82" s="102"/>
      <c r="R82" s="102"/>
      <c r="S82" s="102"/>
      <c r="T82" s="102"/>
      <c r="U82" s="102"/>
      <c r="V82" s="102"/>
      <c r="W82" s="102"/>
      <c r="X82" s="102"/>
      <c r="Y82" s="102"/>
      <c r="Z82" s="102"/>
    </row>
    <row r="83" ht="15.75" customHeight="1">
      <c r="A83" s="102"/>
      <c r="B83" s="102"/>
      <c r="C83" s="102"/>
      <c r="D83" s="102"/>
      <c r="E83" s="102"/>
      <c r="F83" s="102"/>
      <c r="G83" s="102"/>
      <c r="H83" s="102"/>
      <c r="I83" s="102"/>
      <c r="J83" s="102"/>
      <c r="K83" s="102"/>
      <c r="L83" s="102"/>
      <c r="M83" s="102"/>
      <c r="N83" s="102"/>
      <c r="O83" s="102"/>
      <c r="P83" s="102"/>
      <c r="Q83" s="102"/>
      <c r="R83" s="102"/>
      <c r="S83" s="102"/>
      <c r="T83" s="102"/>
      <c r="U83" s="102"/>
      <c r="V83" s="102"/>
      <c r="W83" s="102"/>
      <c r="X83" s="102"/>
      <c r="Y83" s="102"/>
      <c r="Z83" s="102"/>
    </row>
    <row r="84" ht="15.75" customHeight="1">
      <c r="A84" s="102"/>
      <c r="B84" s="102"/>
      <c r="C84" s="102"/>
      <c r="D84" s="102"/>
      <c r="E84" s="102"/>
      <c r="F84" s="102"/>
      <c r="G84" s="102"/>
      <c r="H84" s="102"/>
      <c r="I84" s="102"/>
      <c r="J84" s="102"/>
      <c r="K84" s="102"/>
      <c r="L84" s="102"/>
      <c r="M84" s="102"/>
      <c r="N84" s="102"/>
      <c r="O84" s="102"/>
      <c r="P84" s="102"/>
      <c r="Q84" s="102"/>
      <c r="R84" s="102"/>
      <c r="S84" s="102"/>
      <c r="T84" s="102"/>
      <c r="U84" s="102"/>
      <c r="V84" s="102"/>
      <c r="W84" s="102"/>
      <c r="X84" s="102"/>
      <c r="Y84" s="102"/>
      <c r="Z84" s="102"/>
    </row>
    <row r="85" ht="15.75" customHeight="1">
      <c r="A85" s="102"/>
      <c r="B85" s="102"/>
      <c r="C85" s="102"/>
      <c r="D85" s="102"/>
      <c r="E85" s="102"/>
      <c r="F85" s="102"/>
      <c r="G85" s="102"/>
      <c r="H85" s="102"/>
      <c r="I85" s="102"/>
      <c r="J85" s="102"/>
      <c r="K85" s="102"/>
      <c r="L85" s="102"/>
      <c r="M85" s="102"/>
      <c r="N85" s="102"/>
      <c r="O85" s="102"/>
      <c r="P85" s="102"/>
      <c r="Q85" s="102"/>
      <c r="R85" s="102"/>
      <c r="S85" s="102"/>
      <c r="T85" s="102"/>
      <c r="U85" s="102"/>
      <c r="V85" s="102"/>
      <c r="W85" s="102"/>
      <c r="X85" s="102"/>
      <c r="Y85" s="102"/>
      <c r="Z85" s="102"/>
    </row>
    <row r="86" ht="15.75" customHeight="1">
      <c r="A86" s="102"/>
      <c r="B86" s="102"/>
      <c r="C86" s="102"/>
      <c r="D86" s="102"/>
      <c r="E86" s="102"/>
      <c r="F86" s="102"/>
      <c r="G86" s="102"/>
      <c r="H86" s="102"/>
      <c r="I86" s="102"/>
      <c r="J86" s="102"/>
      <c r="K86" s="102"/>
      <c r="L86" s="102"/>
      <c r="M86" s="102"/>
      <c r="N86" s="102"/>
      <c r="O86" s="102"/>
      <c r="P86" s="102"/>
      <c r="Q86" s="102"/>
      <c r="R86" s="102"/>
      <c r="S86" s="102"/>
      <c r="T86" s="102"/>
      <c r="U86" s="102"/>
      <c r="V86" s="102"/>
      <c r="W86" s="102"/>
      <c r="X86" s="102"/>
      <c r="Y86" s="102"/>
      <c r="Z86" s="102"/>
    </row>
    <row r="87" ht="15.75" customHeight="1">
      <c r="A87" s="102"/>
      <c r="B87" s="102"/>
      <c r="C87" s="102"/>
      <c r="D87" s="102"/>
      <c r="E87" s="102"/>
      <c r="F87" s="102"/>
      <c r="G87" s="102"/>
      <c r="H87" s="102"/>
      <c r="I87" s="102"/>
      <c r="J87" s="102"/>
      <c r="K87" s="102"/>
      <c r="L87" s="102"/>
      <c r="M87" s="102"/>
      <c r="N87" s="102"/>
      <c r="O87" s="102"/>
      <c r="P87" s="102"/>
      <c r="Q87" s="102"/>
      <c r="R87" s="102"/>
      <c r="S87" s="102"/>
      <c r="T87" s="102"/>
      <c r="U87" s="102"/>
      <c r="V87" s="102"/>
      <c r="W87" s="102"/>
      <c r="X87" s="102"/>
      <c r="Y87" s="102"/>
      <c r="Z87" s="102"/>
    </row>
    <row r="88" ht="15.75" customHeight="1">
      <c r="A88" s="102"/>
      <c r="B88" s="102"/>
      <c r="C88" s="102"/>
      <c r="D88" s="102"/>
      <c r="E88" s="102"/>
      <c r="F88" s="102"/>
      <c r="G88" s="102"/>
      <c r="H88" s="102"/>
      <c r="I88" s="102"/>
      <c r="J88" s="102"/>
      <c r="K88" s="102"/>
      <c r="L88" s="102"/>
      <c r="M88" s="102"/>
      <c r="N88" s="102"/>
      <c r="O88" s="102"/>
      <c r="P88" s="102"/>
      <c r="Q88" s="102"/>
      <c r="R88" s="102"/>
      <c r="S88" s="102"/>
      <c r="T88" s="102"/>
      <c r="U88" s="102"/>
      <c r="V88" s="102"/>
      <c r="W88" s="102"/>
      <c r="X88" s="102"/>
      <c r="Y88" s="102"/>
      <c r="Z88" s="102"/>
    </row>
    <row r="89" ht="15.75" customHeight="1">
      <c r="A89" s="102"/>
      <c r="B89" s="102"/>
      <c r="C89" s="102"/>
      <c r="D89" s="102"/>
      <c r="E89" s="102"/>
      <c r="F89" s="102"/>
      <c r="G89" s="102"/>
      <c r="H89" s="102"/>
      <c r="I89" s="102"/>
      <c r="J89" s="102"/>
      <c r="K89" s="102"/>
      <c r="L89" s="102"/>
      <c r="M89" s="102"/>
      <c r="N89" s="102"/>
      <c r="O89" s="102"/>
      <c r="P89" s="102"/>
      <c r="Q89" s="102"/>
      <c r="R89" s="102"/>
      <c r="S89" s="102"/>
      <c r="T89" s="102"/>
      <c r="U89" s="102"/>
      <c r="V89" s="102"/>
      <c r="W89" s="102"/>
      <c r="X89" s="102"/>
      <c r="Y89" s="102"/>
      <c r="Z89" s="102"/>
    </row>
    <row r="90" ht="15.75" customHeight="1">
      <c r="A90" s="102"/>
      <c r="B90" s="102"/>
      <c r="C90" s="102"/>
      <c r="D90" s="102"/>
      <c r="E90" s="102"/>
      <c r="F90" s="102"/>
      <c r="G90" s="102"/>
      <c r="H90" s="102"/>
      <c r="I90" s="102"/>
      <c r="J90" s="102"/>
      <c r="K90" s="102"/>
      <c r="L90" s="102"/>
      <c r="M90" s="102"/>
      <c r="N90" s="102"/>
      <c r="O90" s="102"/>
      <c r="P90" s="102"/>
      <c r="Q90" s="102"/>
      <c r="R90" s="102"/>
      <c r="S90" s="102"/>
      <c r="T90" s="102"/>
      <c r="U90" s="102"/>
      <c r="V90" s="102"/>
      <c r="W90" s="102"/>
      <c r="X90" s="102"/>
      <c r="Y90" s="102"/>
      <c r="Z90" s="102"/>
    </row>
    <row r="91" ht="15.75" customHeight="1">
      <c r="A91" s="102"/>
      <c r="B91" s="102"/>
      <c r="C91" s="102"/>
      <c r="D91" s="102"/>
      <c r="E91" s="102"/>
      <c r="F91" s="102"/>
      <c r="G91" s="102"/>
      <c r="H91" s="102"/>
      <c r="I91" s="102"/>
      <c r="J91" s="102"/>
      <c r="K91" s="102"/>
      <c r="L91" s="102"/>
      <c r="M91" s="102"/>
      <c r="N91" s="102"/>
      <c r="O91" s="102"/>
      <c r="P91" s="102"/>
      <c r="Q91" s="102"/>
      <c r="R91" s="102"/>
      <c r="S91" s="102"/>
      <c r="T91" s="102"/>
      <c r="U91" s="102"/>
      <c r="V91" s="102"/>
      <c r="W91" s="102"/>
      <c r="X91" s="102"/>
      <c r="Y91" s="102"/>
      <c r="Z91" s="102"/>
    </row>
    <row r="92" ht="15.75" customHeight="1">
      <c r="A92" s="102"/>
      <c r="B92" s="102"/>
      <c r="C92" s="102"/>
      <c r="D92" s="102"/>
      <c r="E92" s="102"/>
      <c r="F92" s="102"/>
      <c r="G92" s="102"/>
      <c r="H92" s="102"/>
      <c r="I92" s="102"/>
      <c r="J92" s="102"/>
      <c r="K92" s="102"/>
      <c r="L92" s="102"/>
      <c r="M92" s="102"/>
      <c r="N92" s="102"/>
      <c r="O92" s="102"/>
      <c r="P92" s="102"/>
      <c r="Q92" s="102"/>
      <c r="R92" s="102"/>
      <c r="S92" s="102"/>
      <c r="T92" s="102"/>
      <c r="U92" s="102"/>
      <c r="V92" s="102"/>
      <c r="W92" s="102"/>
      <c r="X92" s="102"/>
      <c r="Y92" s="102"/>
      <c r="Z92" s="102"/>
    </row>
    <row r="93" ht="15.75" customHeight="1">
      <c r="A93" s="102"/>
      <c r="B93" s="102"/>
      <c r="C93" s="102"/>
      <c r="D93" s="102"/>
      <c r="E93" s="102"/>
      <c r="F93" s="102"/>
      <c r="G93" s="102"/>
      <c r="H93" s="102"/>
      <c r="I93" s="102"/>
      <c r="J93" s="102"/>
      <c r="K93" s="102"/>
      <c r="L93" s="102"/>
      <c r="M93" s="102"/>
      <c r="N93" s="102"/>
      <c r="O93" s="102"/>
      <c r="P93" s="102"/>
      <c r="Q93" s="102"/>
      <c r="R93" s="102"/>
      <c r="S93" s="102"/>
      <c r="T93" s="102"/>
      <c r="U93" s="102"/>
      <c r="V93" s="102"/>
      <c r="W93" s="102"/>
      <c r="X93" s="102"/>
      <c r="Y93" s="102"/>
      <c r="Z93" s="102"/>
    </row>
    <row r="94" ht="15.75" customHeight="1">
      <c r="A94" s="102"/>
      <c r="B94" s="102"/>
      <c r="C94" s="102"/>
      <c r="D94" s="102"/>
      <c r="E94" s="102"/>
      <c r="F94" s="102"/>
      <c r="G94" s="102"/>
      <c r="H94" s="102"/>
      <c r="I94" s="102"/>
      <c r="J94" s="102"/>
      <c r="K94" s="102"/>
      <c r="L94" s="102"/>
      <c r="M94" s="102"/>
      <c r="N94" s="102"/>
      <c r="O94" s="102"/>
      <c r="P94" s="102"/>
      <c r="Q94" s="102"/>
      <c r="R94" s="102"/>
      <c r="S94" s="102"/>
      <c r="T94" s="102"/>
      <c r="U94" s="102"/>
      <c r="V94" s="102"/>
      <c r="W94" s="102"/>
      <c r="X94" s="102"/>
      <c r="Y94" s="102"/>
      <c r="Z94" s="102"/>
    </row>
    <row r="95" ht="15.75" customHeight="1">
      <c r="A95" s="102"/>
      <c r="B95" s="102"/>
      <c r="C95" s="102"/>
      <c r="D95" s="102"/>
      <c r="E95" s="102"/>
      <c r="F95" s="102"/>
      <c r="G95" s="102"/>
      <c r="H95" s="102"/>
      <c r="I95" s="102"/>
      <c r="J95" s="102"/>
      <c r="K95" s="102"/>
      <c r="L95" s="102"/>
      <c r="M95" s="102"/>
      <c r="N95" s="102"/>
      <c r="O95" s="102"/>
      <c r="P95" s="102"/>
      <c r="Q95" s="102"/>
      <c r="R95" s="102"/>
      <c r="S95" s="102"/>
      <c r="T95" s="102"/>
      <c r="U95" s="102"/>
      <c r="V95" s="102"/>
      <c r="W95" s="102"/>
      <c r="X95" s="102"/>
      <c r="Y95" s="102"/>
      <c r="Z95" s="102"/>
    </row>
    <row r="96" ht="15.75" customHeight="1">
      <c r="A96" s="102"/>
      <c r="B96" s="102"/>
      <c r="C96" s="102"/>
      <c r="D96" s="102"/>
      <c r="E96" s="102"/>
      <c r="F96" s="102"/>
      <c r="G96" s="102"/>
      <c r="H96" s="102"/>
      <c r="I96" s="102"/>
      <c r="J96" s="102"/>
      <c r="K96" s="102"/>
      <c r="L96" s="102"/>
      <c r="M96" s="102"/>
      <c r="N96" s="102"/>
      <c r="O96" s="102"/>
      <c r="P96" s="102"/>
      <c r="Q96" s="102"/>
      <c r="R96" s="102"/>
      <c r="S96" s="102"/>
      <c r="T96" s="102"/>
      <c r="U96" s="102"/>
      <c r="V96" s="102"/>
      <c r="W96" s="102"/>
      <c r="X96" s="102"/>
      <c r="Y96" s="102"/>
      <c r="Z96" s="102"/>
    </row>
    <row r="97" ht="15.75" customHeight="1">
      <c r="A97" s="102"/>
      <c r="B97" s="102"/>
      <c r="C97" s="102"/>
      <c r="D97" s="102"/>
      <c r="E97" s="102"/>
      <c r="F97" s="102"/>
      <c r="G97" s="102"/>
      <c r="H97" s="102"/>
      <c r="I97" s="102"/>
      <c r="J97" s="102"/>
      <c r="K97" s="102"/>
      <c r="L97" s="102"/>
      <c r="M97" s="102"/>
      <c r="N97" s="102"/>
      <c r="O97" s="102"/>
      <c r="P97" s="102"/>
      <c r="Q97" s="102"/>
      <c r="R97" s="102"/>
      <c r="S97" s="102"/>
      <c r="T97" s="102"/>
      <c r="U97" s="102"/>
      <c r="V97" s="102"/>
      <c r="W97" s="102"/>
      <c r="X97" s="102"/>
      <c r="Y97" s="102"/>
      <c r="Z97" s="102"/>
    </row>
    <row r="98" ht="15.75" customHeight="1">
      <c r="A98" s="102"/>
      <c r="B98" s="102"/>
      <c r="C98" s="102"/>
      <c r="D98" s="102"/>
      <c r="E98" s="102"/>
      <c r="F98" s="102"/>
      <c r="G98" s="102"/>
      <c r="H98" s="102"/>
      <c r="I98" s="102"/>
      <c r="J98" s="102"/>
      <c r="K98" s="102"/>
      <c r="L98" s="102"/>
      <c r="M98" s="102"/>
      <c r="N98" s="102"/>
      <c r="O98" s="102"/>
      <c r="P98" s="102"/>
      <c r="Q98" s="102"/>
      <c r="R98" s="102"/>
      <c r="S98" s="102"/>
      <c r="T98" s="102"/>
      <c r="U98" s="102"/>
      <c r="V98" s="102"/>
      <c r="W98" s="102"/>
      <c r="X98" s="102"/>
      <c r="Y98" s="102"/>
      <c r="Z98" s="102"/>
    </row>
    <row r="99" ht="15.75" customHeight="1">
      <c r="A99" s="102"/>
      <c r="B99" s="102"/>
      <c r="C99" s="102"/>
      <c r="D99" s="102"/>
      <c r="E99" s="102"/>
      <c r="F99" s="102"/>
      <c r="G99" s="102"/>
      <c r="H99" s="102"/>
      <c r="I99" s="102"/>
      <c r="J99" s="102"/>
      <c r="K99" s="102"/>
      <c r="L99" s="102"/>
      <c r="M99" s="102"/>
      <c r="N99" s="102"/>
      <c r="O99" s="102"/>
      <c r="P99" s="102"/>
      <c r="Q99" s="102"/>
      <c r="R99" s="102"/>
      <c r="S99" s="102"/>
      <c r="T99" s="102"/>
      <c r="U99" s="102"/>
      <c r="V99" s="102"/>
      <c r="W99" s="102"/>
      <c r="X99" s="102"/>
      <c r="Y99" s="102"/>
      <c r="Z99" s="102"/>
    </row>
    <row r="100" ht="15.75" customHeight="1">
      <c r="A100" s="102"/>
      <c r="B100" s="102"/>
      <c r="C100" s="102"/>
      <c r="D100" s="102"/>
      <c r="E100" s="102"/>
      <c r="F100" s="102"/>
      <c r="G100" s="102"/>
      <c r="H100" s="102"/>
      <c r="I100" s="102"/>
      <c r="J100" s="102"/>
      <c r="K100" s="102"/>
      <c r="L100" s="102"/>
      <c r="M100" s="102"/>
      <c r="N100" s="102"/>
      <c r="O100" s="102"/>
      <c r="P100" s="102"/>
      <c r="Q100" s="102"/>
      <c r="R100" s="102"/>
      <c r="S100" s="102"/>
      <c r="T100" s="102"/>
      <c r="U100" s="102"/>
      <c r="V100" s="102"/>
      <c r="W100" s="102"/>
      <c r="X100" s="102"/>
      <c r="Y100" s="102"/>
      <c r="Z100" s="102"/>
    </row>
    <row r="101" ht="15.75" customHeight="1">
      <c r="A101" s="102"/>
      <c r="B101" s="102"/>
      <c r="C101" s="102"/>
      <c r="D101" s="102"/>
      <c r="E101" s="102"/>
      <c r="F101" s="102"/>
      <c r="G101" s="102"/>
      <c r="H101" s="102"/>
      <c r="I101" s="102"/>
      <c r="J101" s="102"/>
      <c r="K101" s="102"/>
      <c r="L101" s="102"/>
      <c r="M101" s="102"/>
      <c r="N101" s="102"/>
      <c r="O101" s="102"/>
      <c r="P101" s="102"/>
      <c r="Q101" s="102"/>
      <c r="R101" s="102"/>
      <c r="S101" s="102"/>
      <c r="T101" s="102"/>
      <c r="U101" s="102"/>
      <c r="V101" s="102"/>
      <c r="W101" s="102"/>
      <c r="X101" s="102"/>
      <c r="Y101" s="102"/>
      <c r="Z101" s="102"/>
    </row>
    <row r="102" ht="15.75" customHeight="1">
      <c r="A102" s="102"/>
      <c r="B102" s="102"/>
      <c r="C102" s="102"/>
      <c r="D102" s="102"/>
      <c r="E102" s="102"/>
      <c r="F102" s="102"/>
      <c r="G102" s="102"/>
      <c r="H102" s="102"/>
      <c r="I102" s="102"/>
      <c r="J102" s="102"/>
      <c r="K102" s="102"/>
      <c r="L102" s="102"/>
      <c r="M102" s="102"/>
      <c r="N102" s="102"/>
      <c r="O102" s="102"/>
      <c r="P102" s="102"/>
      <c r="Q102" s="102"/>
      <c r="R102" s="102"/>
      <c r="S102" s="102"/>
      <c r="T102" s="102"/>
      <c r="U102" s="102"/>
      <c r="V102" s="102"/>
      <c r="W102" s="102"/>
      <c r="X102" s="102"/>
      <c r="Y102" s="102"/>
      <c r="Z102" s="102"/>
    </row>
    <row r="103" ht="15.75" customHeight="1">
      <c r="A103" s="102"/>
      <c r="B103" s="102"/>
      <c r="C103" s="102"/>
      <c r="D103" s="102"/>
      <c r="E103" s="102"/>
      <c r="F103" s="102"/>
      <c r="G103" s="102"/>
      <c r="H103" s="102"/>
      <c r="I103" s="102"/>
      <c r="J103" s="102"/>
      <c r="K103" s="102"/>
      <c r="L103" s="102"/>
      <c r="M103" s="102"/>
      <c r="N103" s="102"/>
      <c r="O103" s="102"/>
      <c r="P103" s="102"/>
      <c r="Q103" s="102"/>
      <c r="R103" s="102"/>
      <c r="S103" s="102"/>
      <c r="T103" s="102"/>
      <c r="U103" s="102"/>
      <c r="V103" s="102"/>
      <c r="W103" s="102"/>
      <c r="X103" s="102"/>
      <c r="Y103" s="102"/>
      <c r="Z103" s="102"/>
    </row>
    <row r="104" ht="15.75" customHeight="1">
      <c r="A104" s="102"/>
      <c r="B104" s="102"/>
      <c r="C104" s="102"/>
      <c r="D104" s="102"/>
      <c r="E104" s="102"/>
      <c r="F104" s="102"/>
      <c r="G104" s="102"/>
      <c r="H104" s="102"/>
      <c r="I104" s="102"/>
      <c r="J104" s="102"/>
      <c r="K104" s="102"/>
      <c r="L104" s="102"/>
      <c r="M104" s="102"/>
      <c r="N104" s="102"/>
      <c r="O104" s="102"/>
      <c r="P104" s="102"/>
      <c r="Q104" s="102"/>
      <c r="R104" s="102"/>
      <c r="S104" s="102"/>
      <c r="T104" s="102"/>
      <c r="U104" s="102"/>
      <c r="V104" s="102"/>
      <c r="W104" s="102"/>
      <c r="X104" s="102"/>
      <c r="Y104" s="102"/>
      <c r="Z104" s="102"/>
    </row>
    <row r="105" ht="15.75" customHeight="1">
      <c r="A105" s="102"/>
      <c r="B105" s="102"/>
      <c r="C105" s="102"/>
      <c r="D105" s="102"/>
      <c r="E105" s="102"/>
      <c r="F105" s="102"/>
      <c r="G105" s="102"/>
      <c r="H105" s="102"/>
      <c r="I105" s="102"/>
      <c r="J105" s="102"/>
      <c r="K105" s="102"/>
      <c r="L105" s="102"/>
      <c r="M105" s="102"/>
      <c r="N105" s="102"/>
      <c r="O105" s="102"/>
      <c r="P105" s="102"/>
      <c r="Q105" s="102"/>
      <c r="R105" s="102"/>
      <c r="S105" s="102"/>
      <c r="T105" s="102"/>
      <c r="U105" s="102"/>
      <c r="V105" s="102"/>
      <c r="W105" s="102"/>
      <c r="X105" s="102"/>
      <c r="Y105" s="102"/>
      <c r="Z105" s="102"/>
    </row>
    <row r="106" ht="15.75" customHeight="1">
      <c r="A106" s="102"/>
      <c r="B106" s="102"/>
      <c r="C106" s="102"/>
      <c r="D106" s="102"/>
      <c r="E106" s="102"/>
      <c r="F106" s="102"/>
      <c r="G106" s="102"/>
      <c r="H106" s="102"/>
      <c r="I106" s="102"/>
      <c r="J106" s="102"/>
      <c r="K106" s="102"/>
      <c r="L106" s="102"/>
      <c r="M106" s="102"/>
      <c r="N106" s="102"/>
      <c r="O106" s="102"/>
      <c r="P106" s="102"/>
      <c r="Q106" s="102"/>
      <c r="R106" s="102"/>
      <c r="S106" s="102"/>
      <c r="T106" s="102"/>
      <c r="U106" s="102"/>
      <c r="V106" s="102"/>
      <c r="W106" s="102"/>
      <c r="X106" s="102"/>
      <c r="Y106" s="102"/>
      <c r="Z106" s="102"/>
    </row>
    <row r="107" ht="15.75" customHeight="1">
      <c r="A107" s="102"/>
      <c r="B107" s="102"/>
      <c r="C107" s="102"/>
      <c r="D107" s="102"/>
      <c r="E107" s="102"/>
      <c r="F107" s="102"/>
      <c r="G107" s="102"/>
      <c r="H107" s="102"/>
      <c r="I107" s="102"/>
      <c r="J107" s="102"/>
      <c r="K107" s="102"/>
      <c r="L107" s="102"/>
      <c r="M107" s="102"/>
      <c r="N107" s="102"/>
      <c r="O107" s="102"/>
      <c r="P107" s="102"/>
      <c r="Q107" s="102"/>
      <c r="R107" s="102"/>
      <c r="S107" s="102"/>
      <c r="T107" s="102"/>
      <c r="U107" s="102"/>
      <c r="V107" s="102"/>
      <c r="W107" s="102"/>
      <c r="X107" s="102"/>
      <c r="Y107" s="102"/>
      <c r="Z107" s="102"/>
    </row>
    <row r="108" ht="15.75" customHeight="1">
      <c r="A108" s="102"/>
      <c r="B108" s="102"/>
      <c r="C108" s="102"/>
      <c r="D108" s="102"/>
      <c r="E108" s="102"/>
      <c r="F108" s="102"/>
      <c r="G108" s="102"/>
      <c r="H108" s="102"/>
      <c r="I108" s="102"/>
      <c r="J108" s="102"/>
      <c r="K108" s="102"/>
      <c r="L108" s="102"/>
      <c r="M108" s="102"/>
      <c r="N108" s="102"/>
      <c r="O108" s="102"/>
      <c r="P108" s="102"/>
      <c r="Q108" s="102"/>
      <c r="R108" s="102"/>
      <c r="S108" s="102"/>
      <c r="T108" s="102"/>
      <c r="U108" s="102"/>
      <c r="V108" s="102"/>
      <c r="W108" s="102"/>
      <c r="X108" s="102"/>
      <c r="Y108" s="102"/>
      <c r="Z108" s="102"/>
    </row>
    <row r="109" ht="15.75" customHeight="1">
      <c r="A109" s="102"/>
      <c r="B109" s="102"/>
      <c r="C109" s="102"/>
      <c r="D109" s="102"/>
      <c r="E109" s="102"/>
      <c r="F109" s="102"/>
      <c r="G109" s="102"/>
      <c r="H109" s="102"/>
      <c r="I109" s="102"/>
      <c r="J109" s="102"/>
      <c r="K109" s="102"/>
      <c r="L109" s="102"/>
      <c r="M109" s="102"/>
      <c r="N109" s="102"/>
      <c r="O109" s="102"/>
      <c r="P109" s="102"/>
      <c r="Q109" s="102"/>
      <c r="R109" s="102"/>
      <c r="S109" s="102"/>
      <c r="T109" s="102"/>
      <c r="U109" s="102"/>
      <c r="V109" s="102"/>
      <c r="W109" s="102"/>
      <c r="X109" s="102"/>
      <c r="Y109" s="102"/>
      <c r="Z109" s="102"/>
    </row>
    <row r="110" ht="15.75" customHeight="1">
      <c r="A110" s="102"/>
      <c r="B110" s="102"/>
      <c r="C110" s="102"/>
      <c r="D110" s="102"/>
      <c r="E110" s="102"/>
      <c r="F110" s="102"/>
      <c r="G110" s="102"/>
      <c r="H110" s="102"/>
      <c r="I110" s="102"/>
      <c r="J110" s="102"/>
      <c r="K110" s="102"/>
      <c r="L110" s="102"/>
      <c r="M110" s="102"/>
      <c r="N110" s="102"/>
      <c r="O110" s="102"/>
      <c r="P110" s="102"/>
      <c r="Q110" s="102"/>
      <c r="R110" s="102"/>
      <c r="S110" s="102"/>
      <c r="T110" s="102"/>
      <c r="U110" s="102"/>
      <c r="V110" s="102"/>
      <c r="W110" s="102"/>
      <c r="X110" s="102"/>
      <c r="Y110" s="102"/>
      <c r="Z110" s="102"/>
    </row>
    <row r="111" ht="15.75" customHeight="1">
      <c r="A111" s="102"/>
      <c r="B111" s="102"/>
      <c r="C111" s="102"/>
      <c r="D111" s="102"/>
      <c r="E111" s="102"/>
      <c r="F111" s="102"/>
      <c r="G111" s="102"/>
      <c r="H111" s="102"/>
      <c r="I111" s="102"/>
      <c r="J111" s="102"/>
      <c r="K111" s="102"/>
      <c r="L111" s="102"/>
      <c r="M111" s="102"/>
      <c r="N111" s="102"/>
      <c r="O111" s="102"/>
      <c r="P111" s="102"/>
      <c r="Q111" s="102"/>
      <c r="R111" s="102"/>
      <c r="S111" s="102"/>
      <c r="T111" s="102"/>
      <c r="U111" s="102"/>
      <c r="V111" s="102"/>
      <c r="W111" s="102"/>
      <c r="X111" s="102"/>
      <c r="Y111" s="102"/>
      <c r="Z111" s="102"/>
    </row>
    <row r="112" ht="15.75" customHeight="1">
      <c r="A112" s="102"/>
      <c r="B112" s="102"/>
      <c r="C112" s="102"/>
      <c r="D112" s="102"/>
      <c r="E112" s="102"/>
      <c r="F112" s="102"/>
      <c r="G112" s="102"/>
      <c r="H112" s="102"/>
      <c r="I112" s="102"/>
      <c r="J112" s="102"/>
      <c r="K112" s="102"/>
      <c r="L112" s="102"/>
      <c r="M112" s="102"/>
      <c r="N112" s="102"/>
      <c r="O112" s="102"/>
      <c r="P112" s="102"/>
      <c r="Q112" s="102"/>
      <c r="R112" s="102"/>
      <c r="S112" s="102"/>
      <c r="T112" s="102"/>
      <c r="U112" s="102"/>
      <c r="V112" s="102"/>
      <c r="W112" s="102"/>
      <c r="X112" s="102"/>
      <c r="Y112" s="102"/>
      <c r="Z112" s="102"/>
    </row>
    <row r="113" ht="15.75" customHeight="1">
      <c r="A113" s="102"/>
      <c r="B113" s="102"/>
      <c r="C113" s="102"/>
      <c r="D113" s="102"/>
      <c r="E113" s="102"/>
      <c r="F113" s="102"/>
      <c r="G113" s="102"/>
      <c r="H113" s="102"/>
      <c r="I113" s="102"/>
      <c r="J113" s="102"/>
      <c r="K113" s="102"/>
      <c r="L113" s="102"/>
      <c r="M113" s="102"/>
      <c r="N113" s="102"/>
      <c r="O113" s="102"/>
      <c r="P113" s="102"/>
      <c r="Q113" s="102"/>
      <c r="R113" s="102"/>
      <c r="S113" s="102"/>
      <c r="T113" s="102"/>
      <c r="U113" s="102"/>
      <c r="V113" s="102"/>
      <c r="W113" s="102"/>
      <c r="X113" s="102"/>
      <c r="Y113" s="102"/>
      <c r="Z113" s="102"/>
    </row>
    <row r="114" ht="15.75" customHeight="1">
      <c r="A114" s="102"/>
      <c r="B114" s="102"/>
      <c r="C114" s="102"/>
      <c r="D114" s="102"/>
      <c r="E114" s="102"/>
      <c r="F114" s="102"/>
      <c r="G114" s="102"/>
      <c r="H114" s="102"/>
      <c r="I114" s="102"/>
      <c r="J114" s="102"/>
      <c r="K114" s="102"/>
      <c r="L114" s="102"/>
      <c r="M114" s="102"/>
      <c r="N114" s="102"/>
      <c r="O114" s="102"/>
      <c r="P114" s="102"/>
      <c r="Q114" s="102"/>
      <c r="R114" s="102"/>
      <c r="S114" s="102"/>
      <c r="T114" s="102"/>
      <c r="U114" s="102"/>
      <c r="V114" s="102"/>
      <c r="W114" s="102"/>
      <c r="X114" s="102"/>
      <c r="Y114" s="102"/>
      <c r="Z114" s="102"/>
    </row>
    <row r="115" ht="15.75" customHeight="1">
      <c r="A115" s="102"/>
      <c r="B115" s="102"/>
      <c r="C115" s="102"/>
      <c r="D115" s="102"/>
      <c r="E115" s="102"/>
      <c r="F115" s="102"/>
      <c r="G115" s="102"/>
      <c r="H115" s="102"/>
      <c r="I115" s="102"/>
      <c r="J115" s="102"/>
      <c r="K115" s="102"/>
      <c r="L115" s="102"/>
      <c r="M115" s="102"/>
      <c r="N115" s="102"/>
      <c r="O115" s="102"/>
      <c r="P115" s="102"/>
      <c r="Q115" s="102"/>
      <c r="R115" s="102"/>
      <c r="S115" s="102"/>
      <c r="T115" s="102"/>
      <c r="U115" s="102"/>
      <c r="V115" s="102"/>
      <c r="W115" s="102"/>
      <c r="X115" s="102"/>
      <c r="Y115" s="102"/>
      <c r="Z115" s="102"/>
    </row>
    <row r="116" ht="15.75" customHeight="1">
      <c r="A116" s="102"/>
      <c r="B116" s="102"/>
      <c r="C116" s="102"/>
      <c r="D116" s="102"/>
      <c r="E116" s="102"/>
      <c r="F116" s="102"/>
      <c r="G116" s="102"/>
      <c r="H116" s="102"/>
      <c r="I116" s="102"/>
      <c r="J116" s="102"/>
      <c r="K116" s="102"/>
      <c r="L116" s="102"/>
      <c r="M116" s="102"/>
      <c r="N116" s="102"/>
      <c r="O116" s="102"/>
      <c r="P116" s="102"/>
      <c r="Q116" s="102"/>
      <c r="R116" s="102"/>
      <c r="S116" s="102"/>
      <c r="T116" s="102"/>
      <c r="U116" s="102"/>
      <c r="V116" s="102"/>
      <c r="W116" s="102"/>
      <c r="X116" s="102"/>
      <c r="Y116" s="102"/>
      <c r="Z116" s="102"/>
    </row>
    <row r="117" ht="15.75" customHeight="1">
      <c r="A117" s="102"/>
      <c r="B117" s="102"/>
      <c r="C117" s="102"/>
      <c r="D117" s="102"/>
      <c r="E117" s="102"/>
      <c r="F117" s="102"/>
      <c r="G117" s="102"/>
      <c r="H117" s="102"/>
      <c r="I117" s="102"/>
      <c r="J117" s="102"/>
      <c r="K117" s="102"/>
      <c r="L117" s="102"/>
      <c r="M117" s="102"/>
      <c r="N117" s="102"/>
      <c r="O117" s="102"/>
      <c r="P117" s="102"/>
      <c r="Q117" s="102"/>
      <c r="R117" s="102"/>
      <c r="S117" s="102"/>
      <c r="T117" s="102"/>
      <c r="U117" s="102"/>
      <c r="V117" s="102"/>
      <c r="W117" s="102"/>
      <c r="X117" s="102"/>
      <c r="Y117" s="102"/>
      <c r="Z117" s="102"/>
    </row>
    <row r="118" ht="15.75" customHeight="1">
      <c r="A118" s="102"/>
      <c r="B118" s="102"/>
      <c r="C118" s="102"/>
      <c r="D118" s="102"/>
      <c r="E118" s="102"/>
      <c r="F118" s="102"/>
      <c r="G118" s="102"/>
      <c r="H118" s="102"/>
      <c r="I118" s="102"/>
      <c r="J118" s="102"/>
      <c r="K118" s="102"/>
      <c r="L118" s="102"/>
      <c r="M118" s="102"/>
      <c r="N118" s="102"/>
      <c r="O118" s="102"/>
      <c r="P118" s="102"/>
      <c r="Q118" s="102"/>
      <c r="R118" s="102"/>
      <c r="S118" s="102"/>
      <c r="T118" s="102"/>
      <c r="U118" s="102"/>
      <c r="V118" s="102"/>
      <c r="W118" s="102"/>
      <c r="X118" s="102"/>
      <c r="Y118" s="102"/>
      <c r="Z118" s="102"/>
    </row>
    <row r="119" ht="15.75" customHeight="1">
      <c r="A119" s="102"/>
      <c r="B119" s="102"/>
      <c r="C119" s="102"/>
      <c r="D119" s="102"/>
      <c r="E119" s="102"/>
      <c r="F119" s="102"/>
      <c r="G119" s="102"/>
      <c r="H119" s="102"/>
      <c r="I119" s="102"/>
      <c r="J119" s="102"/>
      <c r="K119" s="102"/>
      <c r="L119" s="102"/>
      <c r="M119" s="102"/>
      <c r="N119" s="102"/>
      <c r="O119" s="102"/>
      <c r="P119" s="102"/>
      <c r="Q119" s="102"/>
      <c r="R119" s="102"/>
      <c r="S119" s="102"/>
      <c r="T119" s="102"/>
      <c r="U119" s="102"/>
      <c r="V119" s="102"/>
      <c r="W119" s="102"/>
      <c r="X119" s="102"/>
      <c r="Y119" s="102"/>
      <c r="Z119" s="102"/>
    </row>
    <row r="120" ht="15.75" customHeight="1">
      <c r="A120" s="102"/>
      <c r="B120" s="102"/>
      <c r="C120" s="102"/>
      <c r="D120" s="102"/>
      <c r="E120" s="102"/>
      <c r="F120" s="102"/>
      <c r="G120" s="102"/>
      <c r="H120" s="102"/>
      <c r="I120" s="102"/>
      <c r="J120" s="102"/>
      <c r="K120" s="102"/>
      <c r="L120" s="102"/>
      <c r="M120" s="102"/>
      <c r="N120" s="102"/>
      <c r="O120" s="102"/>
      <c r="P120" s="102"/>
      <c r="Q120" s="102"/>
      <c r="R120" s="102"/>
      <c r="S120" s="102"/>
      <c r="T120" s="102"/>
      <c r="U120" s="102"/>
      <c r="V120" s="102"/>
      <c r="W120" s="102"/>
      <c r="X120" s="102"/>
      <c r="Y120" s="102"/>
      <c r="Z120" s="102"/>
    </row>
    <row r="121" ht="15.75" customHeight="1">
      <c r="A121" s="102"/>
      <c r="B121" s="102"/>
      <c r="C121" s="102"/>
      <c r="D121" s="102"/>
      <c r="E121" s="102"/>
      <c r="F121" s="102"/>
      <c r="G121" s="102"/>
      <c r="H121" s="102"/>
      <c r="I121" s="102"/>
      <c r="J121" s="102"/>
      <c r="K121" s="102"/>
      <c r="L121" s="102"/>
      <c r="M121" s="102"/>
      <c r="N121" s="102"/>
      <c r="O121" s="102"/>
      <c r="P121" s="102"/>
      <c r="Q121" s="102"/>
      <c r="R121" s="102"/>
      <c r="S121" s="102"/>
      <c r="T121" s="102"/>
      <c r="U121" s="102"/>
      <c r="V121" s="102"/>
      <c r="W121" s="102"/>
      <c r="X121" s="102"/>
      <c r="Y121" s="102"/>
      <c r="Z121" s="102"/>
    </row>
    <row r="122" ht="15.75" customHeight="1">
      <c r="A122" s="102"/>
      <c r="B122" s="102"/>
      <c r="C122" s="102"/>
      <c r="D122" s="102"/>
      <c r="E122" s="102"/>
      <c r="F122" s="102"/>
      <c r="G122" s="102"/>
      <c r="H122" s="102"/>
      <c r="I122" s="102"/>
      <c r="J122" s="102"/>
      <c r="K122" s="102"/>
      <c r="L122" s="102"/>
      <c r="M122" s="102"/>
      <c r="N122" s="102"/>
      <c r="O122" s="102"/>
      <c r="P122" s="102"/>
      <c r="Q122" s="102"/>
      <c r="R122" s="102"/>
      <c r="S122" s="102"/>
      <c r="T122" s="102"/>
      <c r="U122" s="102"/>
      <c r="V122" s="102"/>
      <c r="W122" s="102"/>
      <c r="X122" s="102"/>
      <c r="Y122" s="102"/>
      <c r="Z122" s="102"/>
    </row>
    <row r="123" ht="15.75" customHeight="1">
      <c r="A123" s="102"/>
      <c r="B123" s="102"/>
      <c r="C123" s="102"/>
      <c r="D123" s="102"/>
      <c r="E123" s="102"/>
      <c r="F123" s="102"/>
      <c r="G123" s="102"/>
      <c r="H123" s="102"/>
      <c r="I123" s="102"/>
      <c r="J123" s="102"/>
      <c r="K123" s="102"/>
      <c r="L123" s="102"/>
      <c r="M123" s="102"/>
      <c r="N123" s="102"/>
      <c r="O123" s="102"/>
      <c r="P123" s="102"/>
      <c r="Q123" s="102"/>
      <c r="R123" s="102"/>
      <c r="S123" s="102"/>
      <c r="T123" s="102"/>
      <c r="U123" s="102"/>
      <c r="V123" s="102"/>
      <c r="W123" s="102"/>
      <c r="X123" s="102"/>
      <c r="Y123" s="102"/>
      <c r="Z123" s="102"/>
    </row>
    <row r="124" ht="15.75" customHeight="1">
      <c r="A124" s="102"/>
      <c r="B124" s="102"/>
      <c r="C124" s="102"/>
      <c r="D124" s="102"/>
      <c r="E124" s="102"/>
      <c r="F124" s="102"/>
      <c r="G124" s="102"/>
      <c r="H124" s="102"/>
      <c r="I124" s="102"/>
      <c r="J124" s="102"/>
      <c r="K124" s="102"/>
      <c r="L124" s="102"/>
      <c r="M124" s="102"/>
      <c r="N124" s="102"/>
      <c r="O124" s="102"/>
      <c r="P124" s="102"/>
      <c r="Q124" s="102"/>
      <c r="R124" s="102"/>
      <c r="S124" s="102"/>
      <c r="T124" s="102"/>
      <c r="U124" s="102"/>
      <c r="V124" s="102"/>
      <c r="W124" s="102"/>
      <c r="X124" s="102"/>
      <c r="Y124" s="102"/>
      <c r="Z124" s="102"/>
    </row>
    <row r="125" ht="15.75" customHeight="1">
      <c r="A125" s="102"/>
      <c r="B125" s="102"/>
      <c r="C125" s="102"/>
      <c r="D125" s="102"/>
      <c r="E125" s="102"/>
      <c r="F125" s="102"/>
      <c r="G125" s="102"/>
      <c r="H125" s="102"/>
      <c r="I125" s="102"/>
      <c r="J125" s="102"/>
      <c r="K125" s="102"/>
      <c r="L125" s="102"/>
      <c r="M125" s="102"/>
      <c r="N125" s="102"/>
      <c r="O125" s="102"/>
      <c r="P125" s="102"/>
      <c r="Q125" s="102"/>
      <c r="R125" s="102"/>
      <c r="S125" s="102"/>
      <c r="T125" s="102"/>
      <c r="U125" s="102"/>
      <c r="V125" s="102"/>
      <c r="W125" s="102"/>
      <c r="X125" s="102"/>
      <c r="Y125" s="102"/>
      <c r="Z125" s="102"/>
    </row>
    <row r="126" ht="15.75" customHeight="1">
      <c r="A126" s="102"/>
      <c r="B126" s="102"/>
      <c r="C126" s="102"/>
      <c r="D126" s="102"/>
      <c r="E126" s="102"/>
      <c r="F126" s="102"/>
      <c r="G126" s="102"/>
      <c r="H126" s="102"/>
      <c r="I126" s="102"/>
      <c r="J126" s="102"/>
      <c r="K126" s="102"/>
      <c r="L126" s="102"/>
      <c r="M126" s="102"/>
      <c r="N126" s="102"/>
      <c r="O126" s="102"/>
      <c r="P126" s="102"/>
      <c r="Q126" s="102"/>
      <c r="R126" s="102"/>
      <c r="S126" s="102"/>
      <c r="T126" s="102"/>
      <c r="U126" s="102"/>
      <c r="V126" s="102"/>
      <c r="W126" s="102"/>
      <c r="X126" s="102"/>
      <c r="Y126" s="102"/>
      <c r="Z126" s="102"/>
    </row>
    <row r="127" ht="15.75" customHeight="1">
      <c r="A127" s="102"/>
      <c r="B127" s="102"/>
      <c r="C127" s="102"/>
      <c r="D127" s="102"/>
      <c r="E127" s="102"/>
      <c r="F127" s="102"/>
      <c r="G127" s="102"/>
      <c r="H127" s="102"/>
      <c r="I127" s="102"/>
      <c r="J127" s="102"/>
      <c r="K127" s="102"/>
      <c r="L127" s="102"/>
      <c r="M127" s="102"/>
      <c r="N127" s="102"/>
      <c r="O127" s="102"/>
      <c r="P127" s="102"/>
      <c r="Q127" s="102"/>
      <c r="R127" s="102"/>
      <c r="S127" s="102"/>
      <c r="T127" s="102"/>
      <c r="U127" s="102"/>
      <c r="V127" s="102"/>
      <c r="W127" s="102"/>
      <c r="X127" s="102"/>
      <c r="Y127" s="102"/>
      <c r="Z127" s="102"/>
    </row>
    <row r="128" ht="15.75" customHeight="1">
      <c r="A128" s="102"/>
      <c r="B128" s="102"/>
      <c r="C128" s="102"/>
      <c r="D128" s="102"/>
      <c r="E128" s="102"/>
      <c r="F128" s="102"/>
      <c r="G128" s="102"/>
      <c r="H128" s="102"/>
      <c r="I128" s="102"/>
      <c r="J128" s="102"/>
      <c r="K128" s="102"/>
      <c r="L128" s="102"/>
      <c r="M128" s="102"/>
      <c r="N128" s="102"/>
      <c r="O128" s="102"/>
      <c r="P128" s="102"/>
      <c r="Q128" s="102"/>
      <c r="R128" s="102"/>
      <c r="S128" s="102"/>
      <c r="T128" s="102"/>
      <c r="U128" s="102"/>
      <c r="V128" s="102"/>
      <c r="W128" s="102"/>
      <c r="X128" s="102"/>
      <c r="Y128" s="102"/>
      <c r="Z128" s="102"/>
    </row>
    <row r="129" ht="15.75" customHeight="1">
      <c r="A129" s="102"/>
      <c r="B129" s="102"/>
      <c r="C129" s="102"/>
      <c r="D129" s="102"/>
      <c r="E129" s="102"/>
      <c r="F129" s="102"/>
      <c r="G129" s="102"/>
      <c r="H129" s="102"/>
      <c r="I129" s="102"/>
      <c r="J129" s="102"/>
      <c r="K129" s="102"/>
      <c r="L129" s="102"/>
      <c r="M129" s="102"/>
      <c r="N129" s="102"/>
      <c r="O129" s="102"/>
      <c r="P129" s="102"/>
      <c r="Q129" s="102"/>
      <c r="R129" s="102"/>
      <c r="S129" s="102"/>
      <c r="T129" s="102"/>
      <c r="U129" s="102"/>
      <c r="V129" s="102"/>
      <c r="W129" s="102"/>
      <c r="X129" s="102"/>
      <c r="Y129" s="102"/>
      <c r="Z129" s="102"/>
    </row>
    <row r="130" ht="15.75" customHeight="1">
      <c r="A130" s="102"/>
      <c r="B130" s="102"/>
      <c r="C130" s="102"/>
      <c r="D130" s="102"/>
      <c r="E130" s="102"/>
      <c r="F130" s="102"/>
      <c r="G130" s="102"/>
      <c r="H130" s="102"/>
      <c r="I130" s="102"/>
      <c r="J130" s="102"/>
      <c r="K130" s="102"/>
      <c r="L130" s="102"/>
      <c r="M130" s="102"/>
      <c r="N130" s="102"/>
      <c r="O130" s="102"/>
      <c r="P130" s="102"/>
      <c r="Q130" s="102"/>
      <c r="R130" s="102"/>
      <c r="S130" s="102"/>
      <c r="T130" s="102"/>
      <c r="U130" s="102"/>
      <c r="V130" s="102"/>
      <c r="W130" s="102"/>
      <c r="X130" s="102"/>
      <c r="Y130" s="102"/>
      <c r="Z130" s="102"/>
    </row>
    <row r="131" ht="15.75" customHeight="1">
      <c r="A131" s="102"/>
      <c r="B131" s="102"/>
      <c r="C131" s="102"/>
      <c r="D131" s="102"/>
      <c r="E131" s="102"/>
      <c r="F131" s="102"/>
      <c r="G131" s="102"/>
      <c r="H131" s="102"/>
      <c r="I131" s="102"/>
      <c r="J131" s="102"/>
      <c r="K131" s="102"/>
      <c r="L131" s="102"/>
      <c r="M131" s="102"/>
      <c r="N131" s="102"/>
      <c r="O131" s="102"/>
      <c r="P131" s="102"/>
      <c r="Q131" s="102"/>
      <c r="R131" s="102"/>
      <c r="S131" s="102"/>
      <c r="T131" s="102"/>
      <c r="U131" s="102"/>
      <c r="V131" s="102"/>
      <c r="W131" s="102"/>
      <c r="X131" s="102"/>
      <c r="Y131" s="102"/>
      <c r="Z131" s="102"/>
    </row>
    <row r="132" ht="15.75" customHeight="1">
      <c r="A132" s="102"/>
      <c r="B132" s="102"/>
      <c r="C132" s="102"/>
      <c r="D132" s="102"/>
      <c r="E132" s="102"/>
      <c r="F132" s="102"/>
      <c r="G132" s="102"/>
      <c r="H132" s="102"/>
      <c r="I132" s="102"/>
      <c r="J132" s="102"/>
      <c r="K132" s="102"/>
      <c r="L132" s="102"/>
      <c r="M132" s="102"/>
      <c r="N132" s="102"/>
      <c r="O132" s="102"/>
      <c r="P132" s="102"/>
      <c r="Q132" s="102"/>
      <c r="R132" s="102"/>
      <c r="S132" s="102"/>
      <c r="T132" s="102"/>
      <c r="U132" s="102"/>
      <c r="V132" s="102"/>
      <c r="W132" s="102"/>
      <c r="X132" s="102"/>
      <c r="Y132" s="102"/>
      <c r="Z132" s="102"/>
    </row>
    <row r="133" ht="15.75" customHeight="1">
      <c r="A133" s="102"/>
      <c r="B133" s="102"/>
      <c r="C133" s="102"/>
      <c r="D133" s="102"/>
      <c r="E133" s="102"/>
      <c r="F133" s="102"/>
      <c r="G133" s="102"/>
      <c r="H133" s="102"/>
      <c r="I133" s="102"/>
      <c r="J133" s="102"/>
      <c r="K133" s="102"/>
      <c r="L133" s="102"/>
      <c r="M133" s="102"/>
      <c r="N133" s="102"/>
      <c r="O133" s="102"/>
      <c r="P133" s="102"/>
      <c r="Q133" s="102"/>
      <c r="R133" s="102"/>
      <c r="S133" s="102"/>
      <c r="T133" s="102"/>
      <c r="U133" s="102"/>
      <c r="V133" s="102"/>
      <c r="W133" s="102"/>
      <c r="X133" s="102"/>
      <c r="Y133" s="102"/>
      <c r="Z133" s="102"/>
    </row>
    <row r="134" ht="15.75" customHeight="1">
      <c r="A134" s="102"/>
      <c r="B134" s="102"/>
      <c r="C134" s="102"/>
      <c r="D134" s="102"/>
      <c r="E134" s="102"/>
      <c r="F134" s="102"/>
      <c r="G134" s="102"/>
      <c r="H134" s="102"/>
      <c r="I134" s="102"/>
      <c r="J134" s="102"/>
      <c r="K134" s="102"/>
      <c r="L134" s="102"/>
      <c r="M134" s="102"/>
      <c r="N134" s="102"/>
      <c r="O134" s="102"/>
      <c r="P134" s="102"/>
      <c r="Q134" s="102"/>
      <c r="R134" s="102"/>
      <c r="S134" s="102"/>
      <c r="T134" s="102"/>
      <c r="U134" s="102"/>
      <c r="V134" s="102"/>
      <c r="W134" s="102"/>
      <c r="X134" s="102"/>
      <c r="Y134" s="102"/>
      <c r="Z134" s="102"/>
    </row>
    <row r="135" ht="15.75" customHeight="1">
      <c r="A135" s="102"/>
      <c r="B135" s="102"/>
      <c r="C135" s="102"/>
      <c r="D135" s="102"/>
      <c r="E135" s="102"/>
      <c r="F135" s="102"/>
      <c r="G135" s="102"/>
      <c r="H135" s="102"/>
      <c r="I135" s="102"/>
      <c r="J135" s="102"/>
      <c r="K135" s="102"/>
      <c r="L135" s="102"/>
      <c r="M135" s="102"/>
      <c r="N135" s="102"/>
      <c r="O135" s="102"/>
      <c r="P135" s="102"/>
      <c r="Q135" s="102"/>
      <c r="R135" s="102"/>
      <c r="S135" s="102"/>
      <c r="T135" s="102"/>
      <c r="U135" s="102"/>
      <c r="V135" s="102"/>
      <c r="W135" s="102"/>
      <c r="X135" s="102"/>
      <c r="Y135" s="102"/>
      <c r="Z135" s="102"/>
    </row>
    <row r="136" ht="15.75" customHeight="1">
      <c r="A136" s="102"/>
      <c r="B136" s="102"/>
      <c r="C136" s="102"/>
      <c r="D136" s="102"/>
      <c r="E136" s="102"/>
      <c r="F136" s="102"/>
      <c r="G136" s="102"/>
      <c r="H136" s="102"/>
      <c r="I136" s="102"/>
      <c r="J136" s="102"/>
      <c r="K136" s="102"/>
      <c r="L136" s="102"/>
      <c r="M136" s="102"/>
      <c r="N136" s="102"/>
      <c r="O136" s="102"/>
      <c r="P136" s="102"/>
      <c r="Q136" s="102"/>
      <c r="R136" s="102"/>
      <c r="S136" s="102"/>
      <c r="T136" s="102"/>
      <c r="U136" s="102"/>
      <c r="V136" s="102"/>
      <c r="W136" s="102"/>
      <c r="X136" s="102"/>
      <c r="Y136" s="102"/>
      <c r="Z136" s="102"/>
    </row>
    <row r="137" ht="15.75" customHeight="1">
      <c r="A137" s="102"/>
      <c r="B137" s="102"/>
      <c r="C137" s="102"/>
      <c r="D137" s="102"/>
      <c r="E137" s="102"/>
      <c r="F137" s="102"/>
      <c r="G137" s="102"/>
      <c r="H137" s="102"/>
      <c r="I137" s="102"/>
      <c r="J137" s="102"/>
      <c r="K137" s="102"/>
      <c r="L137" s="102"/>
      <c r="M137" s="102"/>
      <c r="N137" s="102"/>
      <c r="O137" s="102"/>
      <c r="P137" s="102"/>
      <c r="Q137" s="102"/>
      <c r="R137" s="102"/>
      <c r="S137" s="102"/>
      <c r="T137" s="102"/>
      <c r="U137" s="102"/>
      <c r="V137" s="102"/>
      <c r="W137" s="102"/>
      <c r="X137" s="102"/>
      <c r="Y137" s="102"/>
      <c r="Z137" s="102"/>
    </row>
    <row r="138" ht="15.75" customHeight="1">
      <c r="A138" s="102"/>
      <c r="B138" s="102"/>
      <c r="C138" s="102"/>
      <c r="D138" s="102"/>
      <c r="E138" s="102"/>
      <c r="F138" s="102"/>
      <c r="G138" s="102"/>
      <c r="H138" s="102"/>
      <c r="I138" s="102"/>
      <c r="J138" s="102"/>
      <c r="K138" s="102"/>
      <c r="L138" s="102"/>
      <c r="M138" s="102"/>
      <c r="N138" s="102"/>
      <c r="O138" s="102"/>
      <c r="P138" s="102"/>
      <c r="Q138" s="102"/>
      <c r="R138" s="102"/>
      <c r="S138" s="102"/>
      <c r="T138" s="102"/>
      <c r="U138" s="102"/>
      <c r="V138" s="102"/>
      <c r="W138" s="102"/>
      <c r="X138" s="102"/>
      <c r="Y138" s="102"/>
      <c r="Z138" s="102"/>
    </row>
    <row r="139" ht="15.75" customHeight="1">
      <c r="A139" s="102"/>
      <c r="B139" s="102"/>
      <c r="C139" s="102"/>
      <c r="D139" s="102"/>
      <c r="E139" s="102"/>
      <c r="F139" s="102"/>
      <c r="G139" s="102"/>
      <c r="H139" s="102"/>
      <c r="I139" s="102"/>
      <c r="J139" s="102"/>
      <c r="K139" s="102"/>
      <c r="L139" s="102"/>
      <c r="M139" s="102"/>
      <c r="N139" s="102"/>
      <c r="O139" s="102"/>
      <c r="P139" s="102"/>
      <c r="Q139" s="102"/>
      <c r="R139" s="102"/>
      <c r="S139" s="102"/>
      <c r="T139" s="102"/>
      <c r="U139" s="102"/>
      <c r="V139" s="102"/>
      <c r="W139" s="102"/>
      <c r="X139" s="102"/>
      <c r="Y139" s="102"/>
      <c r="Z139" s="102"/>
    </row>
    <row r="140" ht="15.75" customHeight="1">
      <c r="A140" s="102"/>
      <c r="B140" s="102"/>
      <c r="C140" s="102"/>
      <c r="D140" s="102"/>
      <c r="E140" s="102"/>
      <c r="F140" s="102"/>
      <c r="G140" s="102"/>
      <c r="H140" s="102"/>
      <c r="I140" s="102"/>
      <c r="J140" s="102"/>
      <c r="K140" s="102"/>
      <c r="L140" s="102"/>
      <c r="M140" s="102"/>
      <c r="N140" s="102"/>
      <c r="O140" s="102"/>
      <c r="P140" s="102"/>
      <c r="Q140" s="102"/>
      <c r="R140" s="102"/>
      <c r="S140" s="102"/>
      <c r="T140" s="102"/>
      <c r="U140" s="102"/>
      <c r="V140" s="102"/>
      <c r="W140" s="102"/>
      <c r="X140" s="102"/>
      <c r="Y140" s="102"/>
      <c r="Z140" s="102"/>
    </row>
    <row r="141" ht="15.75" customHeight="1">
      <c r="A141" s="102"/>
      <c r="B141" s="102"/>
      <c r="C141" s="102"/>
      <c r="D141" s="102"/>
      <c r="E141" s="102"/>
      <c r="F141" s="102"/>
      <c r="G141" s="102"/>
      <c r="H141" s="102"/>
      <c r="I141" s="102"/>
      <c r="J141" s="102"/>
      <c r="K141" s="102"/>
      <c r="L141" s="102"/>
      <c r="M141" s="102"/>
      <c r="N141" s="102"/>
      <c r="O141" s="102"/>
      <c r="P141" s="102"/>
      <c r="Q141" s="102"/>
      <c r="R141" s="102"/>
      <c r="S141" s="102"/>
      <c r="T141" s="102"/>
      <c r="U141" s="102"/>
      <c r="V141" s="102"/>
      <c r="W141" s="102"/>
      <c r="X141" s="102"/>
      <c r="Y141" s="102"/>
      <c r="Z141" s="102"/>
    </row>
    <row r="142" ht="15.75" customHeight="1">
      <c r="A142" s="102"/>
      <c r="B142" s="102"/>
      <c r="C142" s="102"/>
      <c r="D142" s="102"/>
      <c r="E142" s="102"/>
      <c r="F142" s="102"/>
      <c r="G142" s="102"/>
      <c r="H142" s="102"/>
      <c r="I142" s="102"/>
      <c r="J142" s="102"/>
      <c r="K142" s="102"/>
      <c r="L142" s="102"/>
      <c r="M142" s="102"/>
      <c r="N142" s="102"/>
      <c r="O142" s="102"/>
      <c r="P142" s="102"/>
      <c r="Q142" s="102"/>
      <c r="R142" s="102"/>
      <c r="S142" s="102"/>
      <c r="T142" s="102"/>
      <c r="U142" s="102"/>
      <c r="V142" s="102"/>
      <c r="W142" s="102"/>
      <c r="X142" s="102"/>
      <c r="Y142" s="102"/>
      <c r="Z142" s="102"/>
    </row>
    <row r="143" ht="15.75" customHeight="1">
      <c r="A143" s="102"/>
      <c r="B143" s="102"/>
      <c r="C143" s="102"/>
      <c r="D143" s="102"/>
      <c r="E143" s="102"/>
      <c r="F143" s="102"/>
      <c r="G143" s="102"/>
      <c r="H143" s="102"/>
      <c r="I143" s="102"/>
      <c r="J143" s="102"/>
      <c r="K143" s="102"/>
      <c r="L143" s="102"/>
      <c r="M143" s="102"/>
      <c r="N143" s="102"/>
      <c r="O143" s="102"/>
      <c r="P143" s="102"/>
      <c r="Q143" s="102"/>
      <c r="R143" s="102"/>
      <c r="S143" s="102"/>
      <c r="T143" s="102"/>
      <c r="U143" s="102"/>
      <c r="V143" s="102"/>
      <c r="W143" s="102"/>
      <c r="X143" s="102"/>
      <c r="Y143" s="102"/>
      <c r="Z143" s="102"/>
    </row>
    <row r="144" ht="15.75" customHeight="1">
      <c r="A144" s="102"/>
      <c r="B144" s="102"/>
      <c r="C144" s="102"/>
      <c r="D144" s="102"/>
      <c r="E144" s="102"/>
      <c r="F144" s="102"/>
      <c r="G144" s="102"/>
      <c r="H144" s="102"/>
      <c r="I144" s="102"/>
      <c r="J144" s="102"/>
      <c r="K144" s="102"/>
      <c r="L144" s="102"/>
      <c r="M144" s="102"/>
      <c r="N144" s="102"/>
      <c r="O144" s="102"/>
      <c r="P144" s="102"/>
      <c r="Q144" s="102"/>
      <c r="R144" s="102"/>
      <c r="S144" s="102"/>
      <c r="T144" s="102"/>
      <c r="U144" s="102"/>
      <c r="V144" s="102"/>
      <c r="W144" s="102"/>
      <c r="X144" s="102"/>
      <c r="Y144" s="102"/>
      <c r="Z144" s="102"/>
    </row>
    <row r="145" ht="15.75" customHeight="1">
      <c r="A145" s="102"/>
      <c r="B145" s="102"/>
      <c r="C145" s="102"/>
      <c r="D145" s="102"/>
      <c r="E145" s="102"/>
      <c r="F145" s="102"/>
      <c r="G145" s="102"/>
      <c r="H145" s="102"/>
      <c r="I145" s="102"/>
      <c r="J145" s="102"/>
      <c r="K145" s="102"/>
      <c r="L145" s="102"/>
      <c r="M145" s="102"/>
      <c r="N145" s="102"/>
      <c r="O145" s="102"/>
      <c r="P145" s="102"/>
      <c r="Q145" s="102"/>
      <c r="R145" s="102"/>
      <c r="S145" s="102"/>
      <c r="T145" s="102"/>
      <c r="U145" s="102"/>
      <c r="V145" s="102"/>
      <c r="W145" s="102"/>
      <c r="X145" s="102"/>
      <c r="Y145" s="102"/>
      <c r="Z145" s="102"/>
    </row>
    <row r="146" ht="15.75" customHeight="1">
      <c r="A146" s="102"/>
      <c r="B146" s="102"/>
      <c r="C146" s="102"/>
      <c r="D146" s="102"/>
      <c r="E146" s="102"/>
      <c r="F146" s="102"/>
      <c r="G146" s="102"/>
      <c r="H146" s="102"/>
      <c r="I146" s="102"/>
      <c r="J146" s="102"/>
      <c r="K146" s="102"/>
      <c r="L146" s="102"/>
      <c r="M146" s="102"/>
      <c r="N146" s="102"/>
      <c r="O146" s="102"/>
      <c r="P146" s="102"/>
      <c r="Q146" s="102"/>
      <c r="R146" s="102"/>
      <c r="S146" s="102"/>
      <c r="T146" s="102"/>
      <c r="U146" s="102"/>
      <c r="V146" s="102"/>
      <c r="W146" s="102"/>
      <c r="X146" s="102"/>
      <c r="Y146" s="102"/>
      <c r="Z146" s="102"/>
    </row>
    <row r="147" ht="15.75" customHeight="1">
      <c r="A147" s="102"/>
      <c r="B147" s="102"/>
      <c r="C147" s="102"/>
      <c r="D147" s="102"/>
      <c r="E147" s="102"/>
      <c r="F147" s="102"/>
      <c r="G147" s="102"/>
      <c r="H147" s="102"/>
      <c r="I147" s="102"/>
      <c r="J147" s="102"/>
      <c r="K147" s="102"/>
      <c r="L147" s="102"/>
      <c r="M147" s="102"/>
      <c r="N147" s="102"/>
      <c r="O147" s="102"/>
      <c r="P147" s="102"/>
      <c r="Q147" s="102"/>
      <c r="R147" s="102"/>
      <c r="S147" s="102"/>
      <c r="T147" s="102"/>
      <c r="U147" s="102"/>
      <c r="V147" s="102"/>
      <c r="W147" s="102"/>
      <c r="X147" s="102"/>
      <c r="Y147" s="102"/>
      <c r="Z147" s="102"/>
    </row>
    <row r="148" ht="15.75" customHeight="1">
      <c r="A148" s="102"/>
      <c r="B148" s="102"/>
      <c r="C148" s="102"/>
      <c r="D148" s="102"/>
      <c r="E148" s="102"/>
      <c r="F148" s="102"/>
      <c r="G148" s="102"/>
      <c r="H148" s="102"/>
      <c r="I148" s="102"/>
      <c r="J148" s="102"/>
      <c r="K148" s="102"/>
      <c r="L148" s="102"/>
      <c r="M148" s="102"/>
      <c r="N148" s="102"/>
      <c r="O148" s="102"/>
      <c r="P148" s="102"/>
      <c r="Q148" s="102"/>
      <c r="R148" s="102"/>
      <c r="S148" s="102"/>
      <c r="T148" s="102"/>
      <c r="U148" s="102"/>
      <c r="V148" s="102"/>
      <c r="W148" s="102"/>
      <c r="X148" s="102"/>
      <c r="Y148" s="102"/>
      <c r="Z148" s="102"/>
    </row>
    <row r="149" ht="15.75" customHeight="1">
      <c r="A149" s="102"/>
      <c r="B149" s="102"/>
      <c r="C149" s="102"/>
      <c r="D149" s="102"/>
      <c r="E149" s="102"/>
      <c r="F149" s="102"/>
      <c r="G149" s="102"/>
      <c r="H149" s="102"/>
      <c r="I149" s="102"/>
      <c r="J149" s="102"/>
      <c r="K149" s="102"/>
      <c r="L149" s="102"/>
      <c r="M149" s="102"/>
      <c r="N149" s="102"/>
      <c r="O149" s="102"/>
      <c r="P149" s="102"/>
      <c r="Q149" s="102"/>
      <c r="R149" s="102"/>
      <c r="S149" s="102"/>
      <c r="T149" s="102"/>
      <c r="U149" s="102"/>
      <c r="V149" s="102"/>
      <c r="W149" s="102"/>
      <c r="X149" s="102"/>
      <c r="Y149" s="102"/>
      <c r="Z149" s="102"/>
    </row>
    <row r="150" ht="15.75" customHeight="1">
      <c r="A150" s="102"/>
      <c r="B150" s="102"/>
      <c r="C150" s="102"/>
      <c r="D150" s="102"/>
      <c r="E150" s="102"/>
      <c r="F150" s="102"/>
      <c r="G150" s="102"/>
      <c r="H150" s="102"/>
      <c r="I150" s="102"/>
      <c r="J150" s="102"/>
      <c r="K150" s="102"/>
      <c r="L150" s="102"/>
      <c r="M150" s="102"/>
      <c r="N150" s="102"/>
      <c r="O150" s="102"/>
      <c r="P150" s="102"/>
      <c r="Q150" s="102"/>
      <c r="R150" s="102"/>
      <c r="S150" s="102"/>
      <c r="T150" s="102"/>
      <c r="U150" s="102"/>
      <c r="V150" s="102"/>
      <c r="W150" s="102"/>
      <c r="X150" s="102"/>
      <c r="Y150" s="102"/>
      <c r="Z150" s="102"/>
    </row>
    <row r="151" ht="15.75" customHeight="1">
      <c r="A151" s="102"/>
      <c r="B151" s="102"/>
      <c r="C151" s="102"/>
      <c r="D151" s="102"/>
      <c r="E151" s="102"/>
      <c r="F151" s="102"/>
      <c r="G151" s="102"/>
      <c r="H151" s="102"/>
      <c r="I151" s="102"/>
      <c r="J151" s="102"/>
      <c r="K151" s="102"/>
      <c r="L151" s="102"/>
      <c r="M151" s="102"/>
      <c r="N151" s="102"/>
      <c r="O151" s="102"/>
      <c r="P151" s="102"/>
      <c r="Q151" s="102"/>
      <c r="R151" s="102"/>
      <c r="S151" s="102"/>
      <c r="T151" s="102"/>
      <c r="U151" s="102"/>
      <c r="V151" s="102"/>
      <c r="W151" s="102"/>
      <c r="X151" s="102"/>
      <c r="Y151" s="102"/>
      <c r="Z151" s="102"/>
    </row>
    <row r="152" ht="15.75" customHeight="1">
      <c r="A152" s="102"/>
      <c r="B152" s="102"/>
      <c r="C152" s="102"/>
      <c r="D152" s="102"/>
      <c r="E152" s="102"/>
      <c r="F152" s="102"/>
      <c r="G152" s="102"/>
      <c r="H152" s="102"/>
      <c r="I152" s="102"/>
      <c r="J152" s="102"/>
      <c r="K152" s="102"/>
      <c r="L152" s="102"/>
      <c r="M152" s="102"/>
      <c r="N152" s="102"/>
      <c r="O152" s="102"/>
      <c r="P152" s="102"/>
      <c r="Q152" s="102"/>
      <c r="R152" s="102"/>
      <c r="S152" s="102"/>
      <c r="T152" s="102"/>
      <c r="U152" s="102"/>
      <c r="V152" s="102"/>
      <c r="W152" s="102"/>
      <c r="X152" s="102"/>
      <c r="Y152" s="102"/>
      <c r="Z152" s="102"/>
    </row>
    <row r="153" ht="15.75" customHeight="1">
      <c r="A153" s="102"/>
      <c r="B153" s="102"/>
      <c r="C153" s="102"/>
      <c r="D153" s="102"/>
      <c r="E153" s="102"/>
      <c r="F153" s="102"/>
      <c r="G153" s="102"/>
      <c r="H153" s="102"/>
      <c r="I153" s="102"/>
      <c r="J153" s="102"/>
      <c r="K153" s="102"/>
      <c r="L153" s="102"/>
      <c r="M153" s="102"/>
      <c r="N153" s="102"/>
      <c r="O153" s="102"/>
      <c r="P153" s="102"/>
      <c r="Q153" s="102"/>
      <c r="R153" s="102"/>
      <c r="S153" s="102"/>
      <c r="T153" s="102"/>
      <c r="U153" s="102"/>
      <c r="V153" s="102"/>
      <c r="W153" s="102"/>
      <c r="X153" s="102"/>
      <c r="Y153" s="102"/>
      <c r="Z153" s="102"/>
    </row>
    <row r="154" ht="15.75" customHeight="1">
      <c r="A154" s="102"/>
      <c r="B154" s="102"/>
      <c r="C154" s="102"/>
      <c r="D154" s="102"/>
      <c r="E154" s="102"/>
      <c r="F154" s="102"/>
      <c r="G154" s="102"/>
      <c r="H154" s="102"/>
      <c r="I154" s="102"/>
      <c r="J154" s="102"/>
      <c r="K154" s="102"/>
      <c r="L154" s="102"/>
      <c r="M154" s="102"/>
      <c r="N154" s="102"/>
      <c r="O154" s="102"/>
      <c r="P154" s="102"/>
      <c r="Q154" s="102"/>
      <c r="R154" s="102"/>
      <c r="S154" s="102"/>
      <c r="T154" s="102"/>
      <c r="U154" s="102"/>
      <c r="V154" s="102"/>
      <c r="W154" s="102"/>
      <c r="X154" s="102"/>
      <c r="Y154" s="102"/>
      <c r="Z154" s="102"/>
    </row>
    <row r="155" ht="15.75" customHeight="1">
      <c r="A155" s="102"/>
      <c r="B155" s="102"/>
      <c r="C155" s="102"/>
      <c r="D155" s="102"/>
      <c r="E155" s="102"/>
      <c r="F155" s="102"/>
      <c r="G155" s="102"/>
      <c r="H155" s="102"/>
      <c r="I155" s="102"/>
      <c r="J155" s="102"/>
      <c r="K155" s="102"/>
      <c r="L155" s="102"/>
      <c r="M155" s="102"/>
      <c r="N155" s="102"/>
      <c r="O155" s="102"/>
      <c r="P155" s="102"/>
      <c r="Q155" s="102"/>
      <c r="R155" s="102"/>
      <c r="S155" s="102"/>
      <c r="T155" s="102"/>
      <c r="U155" s="102"/>
      <c r="V155" s="102"/>
      <c r="W155" s="102"/>
      <c r="X155" s="102"/>
      <c r="Y155" s="102"/>
      <c r="Z155" s="102"/>
    </row>
    <row r="156" ht="15.75" customHeight="1">
      <c r="A156" s="102"/>
      <c r="B156" s="102"/>
      <c r="C156" s="102"/>
      <c r="D156" s="102"/>
      <c r="E156" s="102"/>
      <c r="F156" s="102"/>
      <c r="G156" s="102"/>
      <c r="H156" s="102"/>
      <c r="I156" s="102"/>
      <c r="J156" s="102"/>
      <c r="K156" s="102"/>
      <c r="L156" s="102"/>
      <c r="M156" s="102"/>
      <c r="N156" s="102"/>
      <c r="O156" s="102"/>
      <c r="P156" s="102"/>
      <c r="Q156" s="102"/>
      <c r="R156" s="102"/>
      <c r="S156" s="102"/>
      <c r="T156" s="102"/>
      <c r="U156" s="102"/>
      <c r="V156" s="102"/>
      <c r="W156" s="102"/>
      <c r="X156" s="102"/>
      <c r="Y156" s="102"/>
      <c r="Z156" s="102"/>
    </row>
    <row r="157" ht="15.75" customHeight="1">
      <c r="A157" s="102"/>
      <c r="B157" s="102"/>
      <c r="C157" s="102"/>
      <c r="D157" s="102"/>
      <c r="E157" s="102"/>
      <c r="F157" s="102"/>
      <c r="G157" s="102"/>
      <c r="H157" s="102"/>
      <c r="I157" s="102"/>
      <c r="J157" s="102"/>
      <c r="K157" s="102"/>
      <c r="L157" s="102"/>
      <c r="M157" s="102"/>
      <c r="N157" s="102"/>
      <c r="O157" s="102"/>
      <c r="P157" s="102"/>
      <c r="Q157" s="102"/>
      <c r="R157" s="102"/>
      <c r="S157" s="102"/>
      <c r="T157" s="102"/>
      <c r="U157" s="102"/>
      <c r="V157" s="102"/>
      <c r="W157" s="102"/>
      <c r="X157" s="102"/>
      <c r="Y157" s="102"/>
      <c r="Z157" s="102"/>
    </row>
    <row r="158" ht="15.75" customHeight="1">
      <c r="A158" s="102"/>
      <c r="B158" s="102"/>
      <c r="C158" s="102"/>
      <c r="D158" s="102"/>
      <c r="E158" s="102"/>
      <c r="F158" s="102"/>
      <c r="G158" s="102"/>
      <c r="H158" s="102"/>
      <c r="I158" s="102"/>
      <c r="J158" s="102"/>
      <c r="K158" s="102"/>
      <c r="L158" s="102"/>
      <c r="M158" s="102"/>
      <c r="N158" s="102"/>
      <c r="O158" s="102"/>
      <c r="P158" s="102"/>
      <c r="Q158" s="102"/>
      <c r="R158" s="102"/>
      <c r="S158" s="102"/>
      <c r="T158" s="102"/>
      <c r="U158" s="102"/>
      <c r="V158" s="102"/>
      <c r="W158" s="102"/>
      <c r="X158" s="102"/>
      <c r="Y158" s="102"/>
      <c r="Z158" s="102"/>
    </row>
    <row r="159" ht="15.75" customHeight="1">
      <c r="A159" s="102"/>
      <c r="B159" s="102"/>
      <c r="C159" s="102"/>
      <c r="D159" s="102"/>
      <c r="E159" s="102"/>
      <c r="F159" s="102"/>
      <c r="G159" s="102"/>
      <c r="H159" s="102"/>
      <c r="I159" s="102"/>
      <c r="J159" s="102"/>
      <c r="K159" s="102"/>
      <c r="L159" s="102"/>
      <c r="M159" s="102"/>
      <c r="N159" s="102"/>
      <c r="O159" s="102"/>
      <c r="P159" s="102"/>
      <c r="Q159" s="102"/>
      <c r="R159" s="102"/>
      <c r="S159" s="102"/>
      <c r="T159" s="102"/>
      <c r="U159" s="102"/>
      <c r="V159" s="102"/>
      <c r="W159" s="102"/>
      <c r="X159" s="102"/>
      <c r="Y159" s="102"/>
      <c r="Z159" s="102"/>
    </row>
    <row r="160" ht="15.75" customHeight="1">
      <c r="A160" s="102"/>
      <c r="B160" s="102"/>
      <c r="C160" s="102"/>
      <c r="D160" s="102"/>
      <c r="E160" s="102"/>
      <c r="F160" s="102"/>
      <c r="G160" s="102"/>
      <c r="H160" s="102"/>
      <c r="I160" s="102"/>
      <c r="J160" s="102"/>
      <c r="K160" s="102"/>
      <c r="L160" s="102"/>
      <c r="M160" s="102"/>
      <c r="N160" s="102"/>
      <c r="O160" s="102"/>
      <c r="P160" s="102"/>
      <c r="Q160" s="102"/>
      <c r="R160" s="102"/>
      <c r="S160" s="102"/>
      <c r="T160" s="102"/>
      <c r="U160" s="102"/>
      <c r="V160" s="102"/>
      <c r="W160" s="102"/>
      <c r="X160" s="102"/>
      <c r="Y160" s="102"/>
      <c r="Z160" s="102"/>
    </row>
    <row r="161" ht="15.75" customHeight="1">
      <c r="A161" s="102"/>
      <c r="B161" s="102"/>
      <c r="C161" s="102"/>
      <c r="D161" s="102"/>
      <c r="E161" s="102"/>
      <c r="F161" s="102"/>
      <c r="G161" s="102"/>
      <c r="H161" s="102"/>
      <c r="I161" s="102"/>
      <c r="J161" s="102"/>
      <c r="K161" s="102"/>
      <c r="L161" s="102"/>
      <c r="M161" s="102"/>
      <c r="N161" s="102"/>
      <c r="O161" s="102"/>
      <c r="P161" s="102"/>
      <c r="Q161" s="102"/>
      <c r="R161" s="102"/>
      <c r="S161" s="102"/>
      <c r="T161" s="102"/>
      <c r="U161" s="102"/>
      <c r="V161" s="102"/>
      <c r="W161" s="102"/>
      <c r="X161" s="102"/>
      <c r="Y161" s="102"/>
      <c r="Z161" s="102"/>
    </row>
    <row r="162" ht="15.75" customHeight="1">
      <c r="A162" s="102"/>
      <c r="B162" s="102"/>
      <c r="C162" s="102"/>
      <c r="D162" s="102"/>
      <c r="E162" s="102"/>
      <c r="F162" s="102"/>
      <c r="G162" s="102"/>
      <c r="H162" s="102"/>
      <c r="I162" s="102"/>
      <c r="J162" s="102"/>
      <c r="K162" s="102"/>
      <c r="L162" s="102"/>
      <c r="M162" s="102"/>
      <c r="N162" s="102"/>
      <c r="O162" s="102"/>
      <c r="P162" s="102"/>
      <c r="Q162" s="102"/>
      <c r="R162" s="102"/>
      <c r="S162" s="102"/>
      <c r="T162" s="102"/>
      <c r="U162" s="102"/>
      <c r="V162" s="102"/>
      <c r="W162" s="102"/>
      <c r="X162" s="102"/>
      <c r="Y162" s="102"/>
      <c r="Z162" s="102"/>
    </row>
    <row r="163" ht="15.75" customHeight="1">
      <c r="A163" s="102"/>
      <c r="B163" s="102"/>
      <c r="C163" s="102"/>
      <c r="D163" s="102"/>
      <c r="E163" s="102"/>
      <c r="F163" s="102"/>
      <c r="G163" s="102"/>
      <c r="H163" s="102"/>
      <c r="I163" s="102"/>
      <c r="J163" s="102"/>
      <c r="K163" s="102"/>
      <c r="L163" s="102"/>
      <c r="M163" s="102"/>
      <c r="N163" s="102"/>
      <c r="O163" s="102"/>
      <c r="P163" s="102"/>
      <c r="Q163" s="102"/>
      <c r="R163" s="102"/>
      <c r="S163" s="102"/>
      <c r="T163" s="102"/>
      <c r="U163" s="102"/>
      <c r="V163" s="102"/>
      <c r="W163" s="102"/>
      <c r="X163" s="102"/>
      <c r="Y163" s="102"/>
      <c r="Z163" s="102"/>
    </row>
    <row r="164" ht="15.75" customHeight="1">
      <c r="A164" s="102"/>
      <c r="B164" s="102"/>
      <c r="C164" s="102"/>
      <c r="D164" s="102"/>
      <c r="E164" s="102"/>
      <c r="F164" s="102"/>
      <c r="G164" s="102"/>
      <c r="H164" s="102"/>
      <c r="I164" s="102"/>
      <c r="J164" s="102"/>
      <c r="K164" s="102"/>
      <c r="L164" s="102"/>
      <c r="M164" s="102"/>
      <c r="N164" s="102"/>
      <c r="O164" s="102"/>
      <c r="P164" s="102"/>
      <c r="Q164" s="102"/>
      <c r="R164" s="102"/>
      <c r="S164" s="102"/>
      <c r="T164" s="102"/>
      <c r="U164" s="102"/>
      <c r="V164" s="102"/>
      <c r="W164" s="102"/>
      <c r="X164" s="102"/>
      <c r="Y164" s="102"/>
      <c r="Z164" s="102"/>
    </row>
    <row r="165" ht="15.75" customHeight="1">
      <c r="A165" s="102"/>
      <c r="B165" s="102"/>
      <c r="C165" s="102"/>
      <c r="D165" s="102"/>
      <c r="E165" s="102"/>
      <c r="F165" s="102"/>
      <c r="G165" s="102"/>
      <c r="H165" s="102"/>
      <c r="I165" s="102"/>
      <c r="J165" s="102"/>
      <c r="K165" s="102"/>
      <c r="L165" s="102"/>
      <c r="M165" s="102"/>
      <c r="N165" s="102"/>
      <c r="O165" s="102"/>
      <c r="P165" s="102"/>
      <c r="Q165" s="102"/>
      <c r="R165" s="102"/>
      <c r="S165" s="102"/>
      <c r="T165" s="102"/>
      <c r="U165" s="102"/>
      <c r="V165" s="102"/>
      <c r="W165" s="102"/>
      <c r="X165" s="102"/>
      <c r="Y165" s="102"/>
      <c r="Z165" s="102"/>
    </row>
    <row r="166" ht="15.75" customHeight="1">
      <c r="A166" s="102"/>
      <c r="B166" s="102"/>
      <c r="C166" s="102"/>
      <c r="D166" s="102"/>
      <c r="E166" s="102"/>
      <c r="F166" s="102"/>
      <c r="G166" s="102"/>
      <c r="H166" s="102"/>
      <c r="I166" s="102"/>
      <c r="J166" s="102"/>
      <c r="K166" s="102"/>
      <c r="L166" s="102"/>
      <c r="M166" s="102"/>
      <c r="N166" s="102"/>
      <c r="O166" s="102"/>
      <c r="P166" s="102"/>
      <c r="Q166" s="102"/>
      <c r="R166" s="102"/>
      <c r="S166" s="102"/>
      <c r="T166" s="102"/>
      <c r="U166" s="102"/>
      <c r="V166" s="102"/>
      <c r="W166" s="102"/>
      <c r="X166" s="102"/>
      <c r="Y166" s="102"/>
      <c r="Z166" s="102"/>
    </row>
    <row r="167" ht="15.75" customHeight="1">
      <c r="A167" s="102"/>
      <c r="B167" s="102"/>
      <c r="C167" s="102"/>
      <c r="D167" s="102"/>
      <c r="E167" s="102"/>
      <c r="F167" s="102"/>
      <c r="G167" s="102"/>
      <c r="H167" s="102"/>
      <c r="I167" s="102"/>
      <c r="J167" s="102"/>
      <c r="K167" s="102"/>
      <c r="L167" s="102"/>
      <c r="M167" s="102"/>
      <c r="N167" s="102"/>
      <c r="O167" s="102"/>
      <c r="P167" s="102"/>
      <c r="Q167" s="102"/>
      <c r="R167" s="102"/>
      <c r="S167" s="102"/>
      <c r="T167" s="102"/>
      <c r="U167" s="102"/>
      <c r="V167" s="102"/>
      <c r="W167" s="102"/>
      <c r="X167" s="102"/>
      <c r="Y167" s="102"/>
      <c r="Z167" s="102"/>
    </row>
    <row r="168" ht="15.75" customHeight="1">
      <c r="A168" s="102"/>
      <c r="B168" s="102"/>
      <c r="C168" s="102"/>
      <c r="D168" s="102"/>
      <c r="E168" s="102"/>
      <c r="F168" s="102"/>
      <c r="G168" s="102"/>
      <c r="H168" s="102"/>
      <c r="I168" s="102"/>
      <c r="J168" s="102"/>
      <c r="K168" s="102"/>
      <c r="L168" s="102"/>
      <c r="M168" s="102"/>
      <c r="N168" s="102"/>
      <c r="O168" s="102"/>
      <c r="P168" s="102"/>
      <c r="Q168" s="102"/>
      <c r="R168" s="102"/>
      <c r="S168" s="102"/>
      <c r="T168" s="102"/>
      <c r="U168" s="102"/>
      <c r="V168" s="102"/>
      <c r="W168" s="102"/>
      <c r="X168" s="102"/>
      <c r="Y168" s="102"/>
      <c r="Z168" s="102"/>
    </row>
    <row r="169" ht="15.75" customHeight="1">
      <c r="A169" s="102"/>
      <c r="B169" s="102"/>
      <c r="C169" s="102"/>
      <c r="D169" s="102"/>
      <c r="E169" s="102"/>
      <c r="F169" s="102"/>
      <c r="G169" s="102"/>
      <c r="H169" s="102"/>
      <c r="I169" s="102"/>
      <c r="J169" s="102"/>
      <c r="K169" s="102"/>
      <c r="L169" s="102"/>
      <c r="M169" s="102"/>
      <c r="N169" s="102"/>
      <c r="O169" s="102"/>
      <c r="P169" s="102"/>
      <c r="Q169" s="102"/>
      <c r="R169" s="102"/>
      <c r="S169" s="102"/>
      <c r="T169" s="102"/>
      <c r="U169" s="102"/>
      <c r="V169" s="102"/>
      <c r="W169" s="102"/>
      <c r="X169" s="102"/>
      <c r="Y169" s="102"/>
      <c r="Z169" s="102"/>
    </row>
    <row r="170" ht="15.75" customHeight="1">
      <c r="A170" s="102"/>
      <c r="B170" s="102"/>
      <c r="C170" s="102"/>
      <c r="D170" s="102"/>
      <c r="E170" s="102"/>
      <c r="F170" s="102"/>
      <c r="G170" s="102"/>
      <c r="H170" s="102"/>
      <c r="I170" s="102"/>
      <c r="J170" s="102"/>
      <c r="K170" s="102"/>
      <c r="L170" s="102"/>
      <c r="M170" s="102"/>
      <c r="N170" s="102"/>
      <c r="O170" s="102"/>
      <c r="P170" s="102"/>
      <c r="Q170" s="102"/>
      <c r="R170" s="102"/>
      <c r="S170" s="102"/>
      <c r="T170" s="102"/>
      <c r="U170" s="102"/>
      <c r="V170" s="102"/>
      <c r="W170" s="102"/>
      <c r="X170" s="102"/>
      <c r="Y170" s="102"/>
      <c r="Z170" s="102"/>
    </row>
    <row r="171" ht="15.75" customHeight="1">
      <c r="A171" s="102"/>
      <c r="B171" s="102"/>
      <c r="C171" s="102"/>
      <c r="D171" s="102"/>
      <c r="E171" s="102"/>
      <c r="F171" s="102"/>
      <c r="G171" s="102"/>
      <c r="H171" s="102"/>
      <c r="I171" s="102"/>
      <c r="J171" s="102"/>
      <c r="K171" s="102"/>
      <c r="L171" s="102"/>
      <c r="M171" s="102"/>
      <c r="N171" s="102"/>
      <c r="O171" s="102"/>
      <c r="P171" s="102"/>
      <c r="Q171" s="102"/>
      <c r="R171" s="102"/>
      <c r="S171" s="102"/>
      <c r="T171" s="102"/>
      <c r="U171" s="102"/>
      <c r="V171" s="102"/>
      <c r="W171" s="102"/>
      <c r="X171" s="102"/>
      <c r="Y171" s="102"/>
      <c r="Z171" s="102"/>
    </row>
    <row r="172" ht="15.75" customHeight="1">
      <c r="A172" s="102"/>
      <c r="B172" s="102"/>
      <c r="C172" s="102"/>
      <c r="D172" s="102"/>
      <c r="E172" s="102"/>
      <c r="F172" s="102"/>
      <c r="G172" s="102"/>
      <c r="H172" s="102"/>
      <c r="I172" s="102"/>
      <c r="J172" s="102"/>
      <c r="K172" s="102"/>
      <c r="L172" s="102"/>
      <c r="M172" s="102"/>
      <c r="N172" s="102"/>
      <c r="O172" s="102"/>
      <c r="P172" s="102"/>
      <c r="Q172" s="102"/>
      <c r="R172" s="102"/>
      <c r="S172" s="102"/>
      <c r="T172" s="102"/>
      <c r="U172" s="102"/>
      <c r="V172" s="102"/>
      <c r="W172" s="102"/>
      <c r="X172" s="102"/>
      <c r="Y172" s="102"/>
      <c r="Z172" s="102"/>
    </row>
    <row r="173" ht="15.75" customHeight="1">
      <c r="A173" s="102"/>
      <c r="B173" s="102"/>
      <c r="C173" s="102"/>
      <c r="D173" s="102"/>
      <c r="E173" s="102"/>
      <c r="F173" s="102"/>
      <c r="G173" s="102"/>
      <c r="H173" s="102"/>
      <c r="I173" s="102"/>
      <c r="J173" s="102"/>
      <c r="K173" s="102"/>
      <c r="L173" s="102"/>
      <c r="M173" s="102"/>
      <c r="N173" s="102"/>
      <c r="O173" s="102"/>
      <c r="P173" s="102"/>
      <c r="Q173" s="102"/>
      <c r="R173" s="102"/>
      <c r="S173" s="102"/>
      <c r="T173" s="102"/>
      <c r="U173" s="102"/>
      <c r="V173" s="102"/>
      <c r="W173" s="102"/>
      <c r="X173" s="102"/>
      <c r="Y173" s="102"/>
      <c r="Z173" s="102"/>
    </row>
    <row r="174" ht="15.75" customHeight="1">
      <c r="A174" s="102"/>
      <c r="B174" s="102"/>
      <c r="C174" s="102"/>
      <c r="D174" s="102"/>
      <c r="E174" s="102"/>
      <c r="F174" s="102"/>
      <c r="G174" s="102"/>
      <c r="H174" s="102"/>
      <c r="I174" s="102"/>
      <c r="J174" s="102"/>
      <c r="K174" s="102"/>
      <c r="L174" s="102"/>
      <c r="M174" s="102"/>
      <c r="N174" s="102"/>
      <c r="O174" s="102"/>
      <c r="P174" s="102"/>
      <c r="Q174" s="102"/>
      <c r="R174" s="102"/>
      <c r="S174" s="102"/>
      <c r="T174" s="102"/>
      <c r="U174" s="102"/>
      <c r="V174" s="102"/>
      <c r="W174" s="102"/>
      <c r="X174" s="102"/>
      <c r="Y174" s="102"/>
      <c r="Z174" s="102"/>
    </row>
    <row r="175" ht="15.75" customHeight="1">
      <c r="A175" s="102"/>
      <c r="B175" s="102"/>
      <c r="C175" s="102"/>
      <c r="D175" s="102"/>
      <c r="E175" s="102"/>
      <c r="F175" s="102"/>
      <c r="G175" s="102"/>
      <c r="H175" s="102"/>
      <c r="I175" s="102"/>
      <c r="J175" s="102"/>
      <c r="K175" s="102"/>
      <c r="L175" s="102"/>
      <c r="M175" s="102"/>
      <c r="N175" s="102"/>
      <c r="O175" s="102"/>
      <c r="P175" s="102"/>
      <c r="Q175" s="102"/>
      <c r="R175" s="102"/>
      <c r="S175" s="102"/>
      <c r="T175" s="102"/>
      <c r="U175" s="102"/>
      <c r="V175" s="102"/>
      <c r="W175" s="102"/>
      <c r="X175" s="102"/>
      <c r="Y175" s="102"/>
      <c r="Z175" s="102"/>
    </row>
    <row r="176" ht="15.75" customHeight="1">
      <c r="A176" s="102"/>
      <c r="B176" s="102"/>
      <c r="C176" s="102"/>
      <c r="D176" s="102"/>
      <c r="E176" s="102"/>
      <c r="F176" s="102"/>
      <c r="G176" s="102"/>
      <c r="H176" s="102"/>
      <c r="I176" s="102"/>
      <c r="J176" s="102"/>
      <c r="K176" s="102"/>
      <c r="L176" s="102"/>
      <c r="M176" s="102"/>
      <c r="N176" s="102"/>
      <c r="O176" s="102"/>
      <c r="P176" s="102"/>
      <c r="Q176" s="102"/>
      <c r="R176" s="102"/>
      <c r="S176" s="102"/>
      <c r="T176" s="102"/>
      <c r="U176" s="102"/>
      <c r="V176" s="102"/>
      <c r="W176" s="102"/>
      <c r="X176" s="102"/>
      <c r="Y176" s="102"/>
      <c r="Z176" s="102"/>
    </row>
    <row r="177" ht="15.75" customHeight="1">
      <c r="A177" s="102"/>
      <c r="B177" s="102"/>
      <c r="C177" s="102"/>
      <c r="D177" s="102"/>
      <c r="E177" s="102"/>
      <c r="F177" s="102"/>
      <c r="G177" s="102"/>
      <c r="H177" s="102"/>
      <c r="I177" s="102"/>
      <c r="J177" s="102"/>
      <c r="K177" s="102"/>
      <c r="L177" s="102"/>
      <c r="M177" s="102"/>
      <c r="N177" s="102"/>
      <c r="O177" s="102"/>
      <c r="P177" s="102"/>
      <c r="Q177" s="102"/>
      <c r="R177" s="102"/>
      <c r="S177" s="102"/>
      <c r="T177" s="102"/>
      <c r="U177" s="102"/>
      <c r="V177" s="102"/>
      <c r="W177" s="102"/>
      <c r="X177" s="102"/>
      <c r="Y177" s="102"/>
      <c r="Z177" s="102"/>
    </row>
    <row r="178" ht="15.75" customHeight="1">
      <c r="A178" s="102"/>
      <c r="B178" s="102"/>
      <c r="C178" s="102"/>
      <c r="D178" s="102"/>
      <c r="E178" s="102"/>
      <c r="F178" s="102"/>
      <c r="G178" s="102"/>
      <c r="H178" s="102"/>
      <c r="I178" s="102"/>
      <c r="J178" s="102"/>
      <c r="K178" s="102"/>
      <c r="L178" s="102"/>
      <c r="M178" s="102"/>
      <c r="N178" s="102"/>
      <c r="O178" s="102"/>
      <c r="P178" s="102"/>
      <c r="Q178" s="102"/>
      <c r="R178" s="102"/>
      <c r="S178" s="102"/>
      <c r="T178" s="102"/>
      <c r="U178" s="102"/>
      <c r="V178" s="102"/>
      <c r="W178" s="102"/>
      <c r="X178" s="102"/>
      <c r="Y178" s="102"/>
      <c r="Z178" s="102"/>
    </row>
    <row r="179" ht="15.75" customHeight="1">
      <c r="A179" s="102"/>
      <c r="B179" s="102"/>
      <c r="C179" s="102"/>
      <c r="D179" s="102"/>
      <c r="E179" s="102"/>
      <c r="F179" s="102"/>
      <c r="G179" s="102"/>
      <c r="H179" s="102"/>
      <c r="I179" s="102"/>
      <c r="J179" s="102"/>
      <c r="K179" s="102"/>
      <c r="L179" s="102"/>
      <c r="M179" s="102"/>
      <c r="N179" s="102"/>
      <c r="O179" s="102"/>
      <c r="P179" s="102"/>
      <c r="Q179" s="102"/>
      <c r="R179" s="102"/>
      <c r="S179" s="102"/>
      <c r="T179" s="102"/>
      <c r="U179" s="102"/>
      <c r="V179" s="102"/>
      <c r="W179" s="102"/>
      <c r="X179" s="102"/>
      <c r="Y179" s="102"/>
      <c r="Z179" s="102"/>
    </row>
    <row r="180" ht="15.75" customHeight="1">
      <c r="A180" s="102"/>
      <c r="B180" s="102"/>
      <c r="C180" s="102"/>
      <c r="D180" s="102"/>
      <c r="E180" s="102"/>
      <c r="F180" s="102"/>
      <c r="G180" s="102"/>
      <c r="H180" s="102"/>
      <c r="I180" s="102"/>
      <c r="J180" s="102"/>
      <c r="K180" s="102"/>
      <c r="L180" s="102"/>
      <c r="M180" s="102"/>
      <c r="N180" s="102"/>
      <c r="O180" s="102"/>
      <c r="P180" s="102"/>
      <c r="Q180" s="102"/>
      <c r="R180" s="102"/>
      <c r="S180" s="102"/>
      <c r="T180" s="102"/>
      <c r="U180" s="102"/>
      <c r="V180" s="102"/>
      <c r="W180" s="102"/>
      <c r="X180" s="102"/>
      <c r="Y180" s="102"/>
      <c r="Z180" s="102"/>
    </row>
    <row r="181" ht="15.75" customHeight="1">
      <c r="A181" s="102"/>
      <c r="B181" s="102"/>
      <c r="C181" s="102"/>
      <c r="D181" s="102"/>
      <c r="E181" s="102"/>
      <c r="F181" s="102"/>
      <c r="G181" s="102"/>
      <c r="H181" s="102"/>
      <c r="I181" s="102"/>
      <c r="J181" s="102"/>
      <c r="K181" s="102"/>
      <c r="L181" s="102"/>
      <c r="M181" s="102"/>
      <c r="N181" s="102"/>
      <c r="O181" s="102"/>
      <c r="P181" s="102"/>
      <c r="Q181" s="102"/>
      <c r="R181" s="102"/>
      <c r="S181" s="102"/>
      <c r="T181" s="102"/>
      <c r="U181" s="102"/>
      <c r="V181" s="102"/>
      <c r="W181" s="102"/>
      <c r="X181" s="102"/>
      <c r="Y181" s="102"/>
      <c r="Z181" s="102"/>
    </row>
    <row r="182" ht="15.75" customHeight="1">
      <c r="A182" s="102"/>
      <c r="B182" s="102"/>
      <c r="C182" s="102"/>
      <c r="D182" s="102"/>
      <c r="E182" s="102"/>
      <c r="F182" s="102"/>
      <c r="G182" s="102"/>
      <c r="H182" s="102"/>
      <c r="I182" s="102"/>
      <c r="J182" s="102"/>
      <c r="K182" s="102"/>
      <c r="L182" s="102"/>
      <c r="M182" s="102"/>
      <c r="N182" s="102"/>
      <c r="O182" s="102"/>
      <c r="P182" s="102"/>
      <c r="Q182" s="102"/>
      <c r="R182" s="102"/>
      <c r="S182" s="102"/>
      <c r="T182" s="102"/>
      <c r="U182" s="102"/>
      <c r="V182" s="102"/>
      <c r="W182" s="102"/>
      <c r="X182" s="102"/>
      <c r="Y182" s="102"/>
      <c r="Z182" s="102"/>
    </row>
    <row r="183" ht="15.75" customHeight="1">
      <c r="A183" s="102"/>
      <c r="B183" s="102"/>
      <c r="C183" s="102"/>
      <c r="D183" s="102"/>
      <c r="E183" s="102"/>
      <c r="F183" s="102"/>
      <c r="G183" s="102"/>
      <c r="H183" s="102"/>
      <c r="I183" s="102"/>
      <c r="J183" s="102"/>
      <c r="K183" s="102"/>
      <c r="L183" s="102"/>
      <c r="M183" s="102"/>
      <c r="N183" s="102"/>
      <c r="O183" s="102"/>
      <c r="P183" s="102"/>
      <c r="Q183" s="102"/>
      <c r="R183" s="102"/>
      <c r="S183" s="102"/>
      <c r="T183" s="102"/>
      <c r="U183" s="102"/>
      <c r="V183" s="102"/>
      <c r="W183" s="102"/>
      <c r="X183" s="102"/>
      <c r="Y183" s="102"/>
      <c r="Z183" s="102"/>
    </row>
    <row r="184" ht="15.75" customHeight="1">
      <c r="A184" s="102"/>
      <c r="B184" s="102"/>
      <c r="C184" s="102"/>
      <c r="D184" s="102"/>
      <c r="E184" s="102"/>
      <c r="F184" s="102"/>
      <c r="G184" s="102"/>
      <c r="H184" s="102"/>
      <c r="I184" s="102"/>
      <c r="J184" s="102"/>
      <c r="K184" s="102"/>
      <c r="L184" s="102"/>
      <c r="M184" s="102"/>
      <c r="N184" s="102"/>
      <c r="O184" s="102"/>
      <c r="P184" s="102"/>
      <c r="Q184" s="102"/>
      <c r="R184" s="102"/>
      <c r="S184" s="102"/>
      <c r="T184" s="102"/>
      <c r="U184" s="102"/>
      <c r="V184" s="102"/>
      <c r="W184" s="102"/>
      <c r="X184" s="102"/>
      <c r="Y184" s="102"/>
      <c r="Z184" s="102"/>
    </row>
    <row r="185" ht="15.75" customHeight="1">
      <c r="A185" s="102"/>
      <c r="B185" s="102"/>
      <c r="C185" s="102"/>
      <c r="D185" s="102"/>
      <c r="E185" s="102"/>
      <c r="F185" s="102"/>
      <c r="G185" s="102"/>
      <c r="H185" s="102"/>
      <c r="I185" s="102"/>
      <c r="J185" s="102"/>
      <c r="K185" s="102"/>
      <c r="L185" s="102"/>
      <c r="M185" s="102"/>
      <c r="N185" s="102"/>
      <c r="O185" s="102"/>
      <c r="P185" s="102"/>
      <c r="Q185" s="102"/>
      <c r="R185" s="102"/>
      <c r="S185" s="102"/>
      <c r="T185" s="102"/>
      <c r="U185" s="102"/>
      <c r="V185" s="102"/>
      <c r="W185" s="102"/>
      <c r="X185" s="102"/>
      <c r="Y185" s="102"/>
      <c r="Z185" s="102"/>
    </row>
    <row r="186" ht="15.75" customHeight="1">
      <c r="A186" s="102"/>
      <c r="B186" s="102"/>
      <c r="C186" s="102"/>
      <c r="D186" s="102"/>
      <c r="E186" s="102"/>
      <c r="F186" s="102"/>
      <c r="G186" s="102"/>
      <c r="H186" s="102"/>
      <c r="I186" s="102"/>
      <c r="J186" s="102"/>
      <c r="K186" s="102"/>
      <c r="L186" s="102"/>
      <c r="M186" s="102"/>
      <c r="N186" s="102"/>
      <c r="O186" s="102"/>
      <c r="P186" s="102"/>
      <c r="Q186" s="102"/>
      <c r="R186" s="102"/>
      <c r="S186" s="102"/>
      <c r="T186" s="102"/>
      <c r="U186" s="102"/>
      <c r="V186" s="102"/>
      <c r="W186" s="102"/>
      <c r="X186" s="102"/>
      <c r="Y186" s="102"/>
      <c r="Z186" s="102"/>
    </row>
    <row r="187" ht="15.75" customHeight="1">
      <c r="A187" s="102"/>
      <c r="B187" s="102"/>
      <c r="C187" s="102"/>
      <c r="D187" s="102"/>
      <c r="E187" s="102"/>
      <c r="F187" s="102"/>
      <c r="G187" s="102"/>
      <c r="H187" s="102"/>
      <c r="I187" s="102"/>
      <c r="J187" s="102"/>
      <c r="K187" s="102"/>
      <c r="L187" s="102"/>
      <c r="M187" s="102"/>
      <c r="N187" s="102"/>
      <c r="O187" s="102"/>
      <c r="P187" s="102"/>
      <c r="Q187" s="102"/>
      <c r="R187" s="102"/>
      <c r="S187" s="102"/>
      <c r="T187" s="102"/>
      <c r="U187" s="102"/>
      <c r="V187" s="102"/>
      <c r="W187" s="102"/>
      <c r="X187" s="102"/>
      <c r="Y187" s="102"/>
      <c r="Z187" s="102"/>
    </row>
    <row r="188" ht="15.75" customHeight="1">
      <c r="A188" s="102"/>
      <c r="B188" s="102"/>
      <c r="C188" s="102"/>
      <c r="D188" s="102"/>
      <c r="E188" s="102"/>
      <c r="F188" s="102"/>
      <c r="G188" s="102"/>
      <c r="H188" s="102"/>
      <c r="I188" s="102"/>
      <c r="J188" s="102"/>
      <c r="K188" s="102"/>
      <c r="L188" s="102"/>
      <c r="M188" s="102"/>
      <c r="N188" s="102"/>
      <c r="O188" s="102"/>
      <c r="P188" s="102"/>
      <c r="Q188" s="102"/>
      <c r="R188" s="102"/>
      <c r="S188" s="102"/>
      <c r="T188" s="102"/>
      <c r="U188" s="102"/>
      <c r="V188" s="102"/>
      <c r="W188" s="102"/>
      <c r="X188" s="102"/>
      <c r="Y188" s="102"/>
      <c r="Z188" s="102"/>
    </row>
    <row r="189" ht="15.75" customHeight="1">
      <c r="A189" s="102"/>
      <c r="B189" s="102"/>
      <c r="C189" s="102"/>
      <c r="D189" s="102"/>
      <c r="E189" s="102"/>
      <c r="F189" s="102"/>
      <c r="G189" s="102"/>
      <c r="H189" s="102"/>
      <c r="I189" s="102"/>
      <c r="J189" s="102"/>
      <c r="K189" s="102"/>
      <c r="L189" s="102"/>
      <c r="M189" s="102"/>
      <c r="N189" s="102"/>
      <c r="O189" s="102"/>
      <c r="P189" s="102"/>
      <c r="Q189" s="102"/>
      <c r="R189" s="102"/>
      <c r="S189" s="102"/>
      <c r="T189" s="102"/>
      <c r="U189" s="102"/>
      <c r="V189" s="102"/>
      <c r="W189" s="102"/>
      <c r="X189" s="102"/>
      <c r="Y189" s="102"/>
      <c r="Z189" s="102"/>
    </row>
    <row r="190" ht="15.75" customHeight="1">
      <c r="A190" s="102"/>
      <c r="B190" s="102"/>
      <c r="C190" s="102"/>
      <c r="D190" s="102"/>
      <c r="E190" s="102"/>
      <c r="F190" s="102"/>
      <c r="G190" s="102"/>
      <c r="H190" s="102"/>
      <c r="I190" s="102"/>
      <c r="J190" s="102"/>
      <c r="K190" s="102"/>
      <c r="L190" s="102"/>
      <c r="M190" s="102"/>
      <c r="N190" s="102"/>
      <c r="O190" s="102"/>
      <c r="P190" s="102"/>
      <c r="Q190" s="102"/>
      <c r="R190" s="102"/>
      <c r="S190" s="102"/>
      <c r="T190" s="102"/>
      <c r="U190" s="102"/>
      <c r="V190" s="102"/>
      <c r="W190" s="102"/>
      <c r="X190" s="102"/>
      <c r="Y190" s="102"/>
      <c r="Z190" s="102"/>
    </row>
    <row r="191" ht="15.75" customHeight="1">
      <c r="A191" s="102"/>
      <c r="B191" s="102"/>
      <c r="C191" s="102"/>
      <c r="D191" s="102"/>
      <c r="E191" s="102"/>
      <c r="F191" s="102"/>
      <c r="G191" s="102"/>
      <c r="H191" s="102"/>
      <c r="I191" s="102"/>
      <c r="J191" s="102"/>
      <c r="K191" s="102"/>
      <c r="L191" s="102"/>
      <c r="M191" s="102"/>
      <c r="N191" s="102"/>
      <c r="O191" s="102"/>
      <c r="P191" s="102"/>
      <c r="Q191" s="102"/>
      <c r="R191" s="102"/>
      <c r="S191" s="102"/>
      <c r="T191" s="102"/>
      <c r="U191" s="102"/>
      <c r="V191" s="102"/>
      <c r="W191" s="102"/>
      <c r="X191" s="102"/>
      <c r="Y191" s="102"/>
      <c r="Z191" s="102"/>
    </row>
    <row r="192" ht="15.75" customHeight="1">
      <c r="A192" s="102"/>
      <c r="B192" s="102"/>
      <c r="C192" s="102"/>
      <c r="D192" s="102"/>
      <c r="E192" s="102"/>
      <c r="F192" s="102"/>
      <c r="G192" s="102"/>
      <c r="H192" s="102"/>
      <c r="I192" s="102"/>
      <c r="J192" s="102"/>
      <c r="K192" s="102"/>
      <c r="L192" s="102"/>
      <c r="M192" s="102"/>
      <c r="N192" s="102"/>
      <c r="O192" s="102"/>
      <c r="P192" s="102"/>
      <c r="Q192" s="102"/>
      <c r="R192" s="102"/>
      <c r="S192" s="102"/>
      <c r="T192" s="102"/>
      <c r="U192" s="102"/>
      <c r="V192" s="102"/>
      <c r="W192" s="102"/>
      <c r="X192" s="102"/>
      <c r="Y192" s="102"/>
      <c r="Z192" s="102"/>
    </row>
    <row r="193" ht="15.75" customHeight="1">
      <c r="A193" s="102"/>
      <c r="B193" s="102"/>
      <c r="C193" s="102"/>
      <c r="D193" s="102"/>
      <c r="E193" s="102"/>
      <c r="F193" s="102"/>
      <c r="G193" s="102"/>
      <c r="H193" s="102"/>
      <c r="I193" s="102"/>
      <c r="J193" s="102"/>
      <c r="K193" s="102"/>
      <c r="L193" s="102"/>
      <c r="M193" s="102"/>
      <c r="N193" s="102"/>
      <c r="O193" s="102"/>
      <c r="P193" s="102"/>
      <c r="Q193" s="102"/>
      <c r="R193" s="102"/>
      <c r="S193" s="102"/>
      <c r="T193" s="102"/>
      <c r="U193" s="102"/>
      <c r="V193" s="102"/>
      <c r="W193" s="102"/>
      <c r="X193" s="102"/>
      <c r="Y193" s="102"/>
      <c r="Z193" s="102"/>
    </row>
    <row r="194" ht="15.75" customHeight="1">
      <c r="A194" s="102"/>
      <c r="B194" s="102"/>
      <c r="C194" s="102"/>
      <c r="D194" s="102"/>
      <c r="E194" s="102"/>
      <c r="F194" s="102"/>
      <c r="G194" s="102"/>
      <c r="H194" s="102"/>
      <c r="I194" s="102"/>
      <c r="J194" s="102"/>
      <c r="K194" s="102"/>
      <c r="L194" s="102"/>
      <c r="M194" s="102"/>
      <c r="N194" s="102"/>
      <c r="O194" s="102"/>
      <c r="P194" s="102"/>
      <c r="Q194" s="102"/>
      <c r="R194" s="102"/>
      <c r="S194" s="102"/>
      <c r="T194" s="102"/>
      <c r="U194" s="102"/>
      <c r="V194" s="102"/>
      <c r="W194" s="102"/>
      <c r="X194" s="102"/>
      <c r="Y194" s="102"/>
      <c r="Z194" s="102"/>
    </row>
    <row r="195" ht="15.75" customHeight="1">
      <c r="A195" s="102"/>
      <c r="B195" s="102"/>
      <c r="C195" s="102"/>
      <c r="D195" s="102"/>
      <c r="E195" s="102"/>
      <c r="F195" s="102"/>
      <c r="G195" s="102"/>
      <c r="H195" s="102"/>
      <c r="I195" s="102"/>
      <c r="J195" s="102"/>
      <c r="K195" s="102"/>
      <c r="L195" s="102"/>
      <c r="M195" s="102"/>
      <c r="N195" s="102"/>
      <c r="O195" s="102"/>
      <c r="P195" s="102"/>
      <c r="Q195" s="102"/>
      <c r="R195" s="102"/>
      <c r="S195" s="102"/>
      <c r="T195" s="102"/>
      <c r="U195" s="102"/>
      <c r="V195" s="102"/>
      <c r="W195" s="102"/>
      <c r="X195" s="102"/>
      <c r="Y195" s="102"/>
      <c r="Z195" s="102"/>
    </row>
    <row r="196" ht="15.75" customHeight="1">
      <c r="A196" s="102"/>
      <c r="B196" s="102"/>
      <c r="C196" s="102"/>
      <c r="D196" s="102"/>
      <c r="E196" s="102"/>
      <c r="F196" s="102"/>
      <c r="G196" s="102"/>
      <c r="H196" s="102"/>
      <c r="I196" s="102"/>
      <c r="J196" s="102"/>
      <c r="K196" s="102"/>
      <c r="L196" s="102"/>
      <c r="M196" s="102"/>
      <c r="N196" s="102"/>
      <c r="O196" s="102"/>
      <c r="P196" s="102"/>
      <c r="Q196" s="102"/>
      <c r="R196" s="102"/>
      <c r="S196" s="102"/>
      <c r="T196" s="102"/>
      <c r="U196" s="102"/>
      <c r="V196" s="102"/>
      <c r="W196" s="102"/>
      <c r="X196" s="102"/>
      <c r="Y196" s="102"/>
      <c r="Z196" s="102"/>
    </row>
    <row r="197" ht="15.75" customHeight="1">
      <c r="A197" s="102"/>
      <c r="B197" s="102"/>
      <c r="C197" s="102"/>
      <c r="D197" s="102"/>
      <c r="E197" s="102"/>
      <c r="F197" s="102"/>
      <c r="G197" s="102"/>
      <c r="H197" s="102"/>
      <c r="I197" s="102"/>
      <c r="J197" s="102"/>
      <c r="K197" s="102"/>
      <c r="L197" s="102"/>
      <c r="M197" s="102"/>
      <c r="N197" s="102"/>
      <c r="O197" s="102"/>
      <c r="P197" s="102"/>
      <c r="Q197" s="102"/>
      <c r="R197" s="102"/>
      <c r="S197" s="102"/>
      <c r="T197" s="102"/>
      <c r="U197" s="102"/>
      <c r="V197" s="102"/>
      <c r="W197" s="102"/>
      <c r="X197" s="102"/>
      <c r="Y197" s="102"/>
      <c r="Z197" s="102"/>
    </row>
    <row r="198" ht="15.75" customHeight="1">
      <c r="A198" s="102"/>
      <c r="B198" s="102"/>
      <c r="C198" s="102"/>
      <c r="D198" s="102"/>
      <c r="E198" s="102"/>
      <c r="F198" s="102"/>
      <c r="G198" s="102"/>
      <c r="H198" s="102"/>
      <c r="I198" s="102"/>
      <c r="J198" s="102"/>
      <c r="K198" s="102"/>
      <c r="L198" s="102"/>
      <c r="M198" s="102"/>
      <c r="N198" s="102"/>
      <c r="O198" s="102"/>
      <c r="P198" s="102"/>
      <c r="Q198" s="102"/>
      <c r="R198" s="102"/>
      <c r="S198" s="102"/>
      <c r="T198" s="102"/>
      <c r="U198" s="102"/>
      <c r="V198" s="102"/>
      <c r="W198" s="102"/>
      <c r="X198" s="102"/>
      <c r="Y198" s="102"/>
      <c r="Z198" s="102"/>
    </row>
    <row r="199" ht="15.75" customHeight="1">
      <c r="A199" s="102"/>
      <c r="B199" s="102"/>
      <c r="C199" s="102"/>
      <c r="D199" s="102"/>
      <c r="E199" s="102"/>
      <c r="F199" s="102"/>
      <c r="G199" s="102"/>
      <c r="H199" s="102"/>
      <c r="I199" s="102"/>
      <c r="J199" s="102"/>
      <c r="K199" s="102"/>
      <c r="L199" s="102"/>
      <c r="M199" s="102"/>
      <c r="N199" s="102"/>
      <c r="O199" s="102"/>
      <c r="P199" s="102"/>
      <c r="Q199" s="102"/>
      <c r="R199" s="102"/>
      <c r="S199" s="102"/>
      <c r="T199" s="102"/>
      <c r="U199" s="102"/>
      <c r="V199" s="102"/>
      <c r="W199" s="102"/>
      <c r="X199" s="102"/>
      <c r="Y199" s="102"/>
      <c r="Z199" s="102"/>
    </row>
    <row r="200" ht="15.75" customHeight="1">
      <c r="A200" s="102"/>
      <c r="B200" s="102"/>
      <c r="C200" s="102"/>
      <c r="D200" s="102"/>
      <c r="E200" s="102"/>
      <c r="F200" s="102"/>
      <c r="G200" s="102"/>
      <c r="H200" s="102"/>
      <c r="I200" s="102"/>
      <c r="J200" s="102"/>
      <c r="K200" s="102"/>
      <c r="L200" s="102"/>
      <c r="M200" s="102"/>
      <c r="N200" s="102"/>
      <c r="O200" s="102"/>
      <c r="P200" s="102"/>
      <c r="Q200" s="102"/>
      <c r="R200" s="102"/>
      <c r="S200" s="102"/>
      <c r="T200" s="102"/>
      <c r="U200" s="102"/>
      <c r="V200" s="102"/>
      <c r="W200" s="102"/>
      <c r="X200" s="102"/>
      <c r="Y200" s="102"/>
      <c r="Z200" s="102"/>
    </row>
    <row r="201" ht="15.75" customHeight="1">
      <c r="A201" s="102"/>
      <c r="B201" s="102"/>
      <c r="C201" s="102"/>
      <c r="D201" s="102"/>
      <c r="E201" s="102"/>
      <c r="F201" s="102"/>
      <c r="G201" s="102"/>
      <c r="H201" s="102"/>
      <c r="I201" s="102"/>
      <c r="J201" s="102"/>
      <c r="K201" s="102"/>
      <c r="L201" s="102"/>
      <c r="M201" s="102"/>
      <c r="N201" s="102"/>
      <c r="O201" s="102"/>
      <c r="P201" s="102"/>
      <c r="Q201" s="102"/>
      <c r="R201" s="102"/>
      <c r="S201" s="102"/>
      <c r="T201" s="102"/>
      <c r="U201" s="102"/>
      <c r="V201" s="102"/>
      <c r="W201" s="102"/>
      <c r="X201" s="102"/>
      <c r="Y201" s="102"/>
      <c r="Z201" s="102"/>
    </row>
    <row r="202" ht="15.75" customHeight="1">
      <c r="A202" s="102"/>
      <c r="B202" s="102"/>
      <c r="C202" s="102"/>
      <c r="D202" s="102"/>
      <c r="E202" s="102"/>
      <c r="F202" s="102"/>
      <c r="G202" s="102"/>
      <c r="H202" s="102"/>
      <c r="I202" s="102"/>
      <c r="J202" s="102"/>
      <c r="K202" s="102"/>
      <c r="L202" s="102"/>
      <c r="M202" s="102"/>
      <c r="N202" s="102"/>
      <c r="O202" s="102"/>
      <c r="P202" s="102"/>
      <c r="Q202" s="102"/>
      <c r="R202" s="102"/>
      <c r="S202" s="102"/>
      <c r="T202" s="102"/>
      <c r="U202" s="102"/>
      <c r="V202" s="102"/>
      <c r="W202" s="102"/>
      <c r="X202" s="102"/>
      <c r="Y202" s="102"/>
      <c r="Z202" s="102"/>
    </row>
    <row r="203" ht="15.75" customHeight="1">
      <c r="A203" s="102"/>
      <c r="B203" s="102"/>
      <c r="C203" s="102"/>
      <c r="D203" s="102"/>
      <c r="E203" s="102"/>
      <c r="F203" s="102"/>
      <c r="G203" s="102"/>
      <c r="H203" s="102"/>
      <c r="I203" s="102"/>
      <c r="J203" s="102"/>
      <c r="K203" s="102"/>
      <c r="L203" s="102"/>
      <c r="M203" s="102"/>
      <c r="N203" s="102"/>
      <c r="O203" s="102"/>
      <c r="P203" s="102"/>
      <c r="Q203" s="102"/>
      <c r="R203" s="102"/>
      <c r="S203" s="102"/>
      <c r="T203" s="102"/>
      <c r="U203" s="102"/>
      <c r="V203" s="102"/>
      <c r="W203" s="102"/>
      <c r="X203" s="102"/>
      <c r="Y203" s="102"/>
      <c r="Z203" s="102"/>
    </row>
    <row r="204" ht="15.75" customHeight="1">
      <c r="A204" s="102"/>
      <c r="B204" s="102"/>
      <c r="C204" s="102"/>
      <c r="D204" s="102"/>
      <c r="E204" s="102"/>
      <c r="F204" s="102"/>
      <c r="G204" s="102"/>
      <c r="H204" s="102"/>
      <c r="I204" s="102"/>
      <c r="J204" s="102"/>
      <c r="K204" s="102"/>
      <c r="L204" s="102"/>
      <c r="M204" s="102"/>
      <c r="N204" s="102"/>
      <c r="O204" s="102"/>
      <c r="P204" s="102"/>
      <c r="Q204" s="102"/>
      <c r="R204" s="102"/>
      <c r="S204" s="102"/>
      <c r="T204" s="102"/>
      <c r="U204" s="102"/>
      <c r="V204" s="102"/>
      <c r="W204" s="102"/>
      <c r="X204" s="102"/>
      <c r="Y204" s="102"/>
      <c r="Z204" s="102"/>
    </row>
    <row r="205" ht="15.75" customHeight="1">
      <c r="A205" s="102"/>
      <c r="B205" s="102"/>
      <c r="C205" s="102"/>
      <c r="D205" s="102"/>
      <c r="E205" s="102"/>
      <c r="F205" s="102"/>
      <c r="G205" s="102"/>
      <c r="H205" s="102"/>
      <c r="I205" s="102"/>
      <c r="J205" s="102"/>
      <c r="K205" s="102"/>
      <c r="L205" s="102"/>
      <c r="M205" s="102"/>
      <c r="N205" s="102"/>
      <c r="O205" s="102"/>
      <c r="P205" s="102"/>
      <c r="Q205" s="102"/>
      <c r="R205" s="102"/>
      <c r="S205" s="102"/>
      <c r="T205" s="102"/>
      <c r="U205" s="102"/>
      <c r="V205" s="102"/>
      <c r="W205" s="102"/>
      <c r="X205" s="102"/>
      <c r="Y205" s="102"/>
      <c r="Z205" s="102"/>
    </row>
    <row r="206" ht="15.75" customHeight="1">
      <c r="A206" s="102"/>
      <c r="B206" s="102"/>
      <c r="C206" s="102"/>
      <c r="D206" s="102"/>
      <c r="E206" s="102"/>
      <c r="F206" s="102"/>
      <c r="G206" s="102"/>
      <c r="H206" s="102"/>
      <c r="I206" s="102"/>
      <c r="J206" s="102"/>
      <c r="K206" s="102"/>
      <c r="L206" s="102"/>
      <c r="M206" s="102"/>
      <c r="N206" s="102"/>
      <c r="O206" s="102"/>
      <c r="P206" s="102"/>
      <c r="Q206" s="102"/>
      <c r="R206" s="102"/>
      <c r="S206" s="102"/>
      <c r="T206" s="102"/>
      <c r="U206" s="102"/>
      <c r="V206" s="102"/>
      <c r="W206" s="102"/>
      <c r="X206" s="102"/>
      <c r="Y206" s="102"/>
      <c r="Z206" s="102"/>
    </row>
    <row r="207" ht="15.75" customHeight="1">
      <c r="A207" s="102"/>
      <c r="B207" s="102"/>
      <c r="C207" s="102"/>
      <c r="D207" s="102"/>
      <c r="E207" s="102"/>
      <c r="F207" s="102"/>
      <c r="G207" s="102"/>
      <c r="H207" s="102"/>
      <c r="I207" s="102"/>
      <c r="J207" s="102"/>
      <c r="K207" s="102"/>
      <c r="L207" s="102"/>
      <c r="M207" s="102"/>
      <c r="N207" s="102"/>
      <c r="O207" s="102"/>
      <c r="P207" s="102"/>
      <c r="Q207" s="102"/>
      <c r="R207" s="102"/>
      <c r="S207" s="102"/>
      <c r="T207" s="102"/>
      <c r="U207" s="102"/>
      <c r="V207" s="102"/>
      <c r="W207" s="102"/>
      <c r="X207" s="102"/>
      <c r="Y207" s="102"/>
      <c r="Z207" s="102"/>
    </row>
    <row r="208" ht="15.75" customHeight="1">
      <c r="A208" s="102"/>
      <c r="B208" s="102"/>
      <c r="C208" s="102"/>
      <c r="D208" s="102"/>
      <c r="E208" s="102"/>
      <c r="F208" s="102"/>
      <c r="G208" s="102"/>
      <c r="H208" s="102"/>
      <c r="I208" s="102"/>
      <c r="J208" s="102"/>
      <c r="K208" s="102"/>
      <c r="L208" s="102"/>
      <c r="M208" s="102"/>
      <c r="N208" s="102"/>
      <c r="O208" s="102"/>
      <c r="P208" s="102"/>
      <c r="Q208" s="102"/>
      <c r="R208" s="102"/>
      <c r="S208" s="102"/>
      <c r="T208" s="102"/>
      <c r="U208" s="102"/>
      <c r="V208" s="102"/>
      <c r="W208" s="102"/>
      <c r="X208" s="102"/>
      <c r="Y208" s="102"/>
      <c r="Z208" s="102"/>
    </row>
    <row r="209" ht="15.75" customHeight="1">
      <c r="A209" s="102"/>
      <c r="B209" s="102"/>
      <c r="C209" s="102"/>
      <c r="D209" s="102"/>
      <c r="E209" s="102"/>
      <c r="F209" s="102"/>
      <c r="G209" s="102"/>
      <c r="H209" s="102"/>
      <c r="I209" s="102"/>
      <c r="J209" s="102"/>
      <c r="K209" s="102"/>
      <c r="L209" s="102"/>
      <c r="M209" s="102"/>
      <c r="N209" s="102"/>
      <c r="O209" s="102"/>
      <c r="P209" s="102"/>
      <c r="Q209" s="102"/>
      <c r="R209" s="102"/>
      <c r="S209" s="102"/>
      <c r="T209" s="102"/>
      <c r="U209" s="102"/>
      <c r="V209" s="102"/>
      <c r="W209" s="102"/>
      <c r="X209" s="102"/>
      <c r="Y209" s="102"/>
      <c r="Z209" s="102"/>
    </row>
    <row r="210" ht="15.75" customHeight="1">
      <c r="A210" s="102"/>
      <c r="B210" s="102"/>
      <c r="C210" s="102"/>
      <c r="D210" s="102"/>
      <c r="E210" s="102"/>
      <c r="F210" s="102"/>
      <c r="G210" s="102"/>
      <c r="H210" s="102"/>
      <c r="I210" s="102"/>
      <c r="J210" s="102"/>
      <c r="K210" s="102"/>
      <c r="L210" s="102"/>
      <c r="M210" s="102"/>
      <c r="N210" s="102"/>
      <c r="O210" s="102"/>
      <c r="P210" s="102"/>
      <c r="Q210" s="102"/>
      <c r="R210" s="102"/>
      <c r="S210" s="102"/>
      <c r="T210" s="102"/>
      <c r="U210" s="102"/>
      <c r="V210" s="102"/>
      <c r="W210" s="102"/>
      <c r="X210" s="102"/>
      <c r="Y210" s="102"/>
      <c r="Z210" s="102"/>
    </row>
    <row r="211" ht="15.75" customHeight="1">
      <c r="A211" s="102"/>
      <c r="B211" s="102"/>
      <c r="C211" s="102"/>
      <c r="D211" s="102"/>
      <c r="E211" s="102"/>
      <c r="F211" s="102"/>
      <c r="G211" s="102"/>
      <c r="H211" s="102"/>
      <c r="I211" s="102"/>
      <c r="J211" s="102"/>
      <c r="K211" s="102"/>
      <c r="L211" s="102"/>
      <c r="M211" s="102"/>
      <c r="N211" s="102"/>
      <c r="O211" s="102"/>
      <c r="P211" s="102"/>
      <c r="Q211" s="102"/>
      <c r="R211" s="102"/>
      <c r="S211" s="102"/>
      <c r="T211" s="102"/>
      <c r="U211" s="102"/>
      <c r="V211" s="102"/>
      <c r="W211" s="102"/>
      <c r="X211" s="102"/>
      <c r="Y211" s="102"/>
      <c r="Z211" s="102"/>
    </row>
    <row r="212" ht="15.75" customHeight="1">
      <c r="A212" s="102"/>
      <c r="B212" s="102"/>
      <c r="C212" s="102"/>
      <c r="D212" s="102"/>
      <c r="E212" s="102"/>
      <c r="F212" s="102"/>
      <c r="G212" s="102"/>
      <c r="H212" s="102"/>
      <c r="I212" s="102"/>
      <c r="J212" s="102"/>
      <c r="K212" s="102"/>
      <c r="L212" s="102"/>
      <c r="M212" s="102"/>
      <c r="N212" s="102"/>
      <c r="O212" s="102"/>
      <c r="P212" s="102"/>
      <c r="Q212" s="102"/>
      <c r="R212" s="102"/>
      <c r="S212" s="102"/>
      <c r="T212" s="102"/>
      <c r="U212" s="102"/>
      <c r="V212" s="102"/>
      <c r="W212" s="102"/>
      <c r="X212" s="102"/>
      <c r="Y212" s="102"/>
      <c r="Z212" s="102"/>
    </row>
    <row r="213" ht="15.75" customHeight="1">
      <c r="A213" s="102"/>
      <c r="B213" s="102"/>
      <c r="C213" s="102"/>
      <c r="D213" s="102"/>
      <c r="E213" s="102"/>
      <c r="F213" s="102"/>
      <c r="G213" s="102"/>
      <c r="H213" s="102"/>
      <c r="I213" s="102"/>
      <c r="J213" s="102"/>
      <c r="K213" s="102"/>
      <c r="L213" s="102"/>
      <c r="M213" s="102"/>
      <c r="N213" s="102"/>
      <c r="O213" s="102"/>
      <c r="P213" s="102"/>
      <c r="Q213" s="102"/>
      <c r="R213" s="102"/>
      <c r="S213" s="102"/>
      <c r="T213" s="102"/>
      <c r="U213" s="102"/>
      <c r="V213" s="102"/>
      <c r="W213" s="102"/>
      <c r="X213" s="102"/>
      <c r="Y213" s="102"/>
      <c r="Z213" s="102"/>
    </row>
    <row r="214" ht="15.75" customHeight="1">
      <c r="A214" s="102"/>
      <c r="B214" s="102"/>
      <c r="C214" s="102"/>
      <c r="D214" s="102"/>
      <c r="E214" s="102"/>
      <c r="F214" s="102"/>
      <c r="G214" s="102"/>
      <c r="H214" s="102"/>
      <c r="I214" s="102"/>
      <c r="J214" s="102"/>
      <c r="K214" s="102"/>
      <c r="L214" s="102"/>
      <c r="M214" s="102"/>
      <c r="N214" s="102"/>
      <c r="O214" s="102"/>
      <c r="P214" s="102"/>
      <c r="Q214" s="102"/>
      <c r="R214" s="102"/>
      <c r="S214" s="102"/>
      <c r="T214" s="102"/>
      <c r="U214" s="102"/>
      <c r="V214" s="102"/>
      <c r="W214" s="102"/>
      <c r="X214" s="102"/>
      <c r="Y214" s="102"/>
      <c r="Z214" s="102"/>
    </row>
    <row r="215" ht="15.75" customHeight="1">
      <c r="A215" s="102"/>
      <c r="B215" s="102"/>
      <c r="C215" s="102"/>
      <c r="D215" s="102"/>
      <c r="E215" s="102"/>
      <c r="F215" s="102"/>
      <c r="G215" s="102"/>
      <c r="H215" s="102"/>
      <c r="I215" s="102"/>
      <c r="J215" s="102"/>
      <c r="K215" s="102"/>
      <c r="L215" s="102"/>
      <c r="M215" s="102"/>
      <c r="N215" s="102"/>
      <c r="O215" s="102"/>
      <c r="P215" s="102"/>
      <c r="Q215" s="102"/>
      <c r="R215" s="102"/>
      <c r="S215" s="102"/>
      <c r="T215" s="102"/>
      <c r="U215" s="102"/>
      <c r="V215" s="102"/>
      <c r="W215" s="102"/>
      <c r="X215" s="102"/>
      <c r="Y215" s="102"/>
      <c r="Z215" s="102"/>
    </row>
    <row r="216" ht="15.75" customHeight="1">
      <c r="A216" s="102"/>
      <c r="B216" s="102"/>
      <c r="C216" s="102"/>
      <c r="D216" s="102"/>
      <c r="E216" s="102"/>
      <c r="F216" s="102"/>
      <c r="G216" s="102"/>
      <c r="H216" s="102"/>
      <c r="I216" s="102"/>
      <c r="J216" s="102"/>
      <c r="K216" s="102"/>
      <c r="L216" s="102"/>
      <c r="M216" s="102"/>
      <c r="N216" s="102"/>
      <c r="O216" s="102"/>
      <c r="P216" s="102"/>
      <c r="Q216" s="102"/>
      <c r="R216" s="102"/>
      <c r="S216" s="102"/>
      <c r="T216" s="102"/>
      <c r="U216" s="102"/>
      <c r="V216" s="102"/>
      <c r="W216" s="102"/>
      <c r="X216" s="102"/>
      <c r="Y216" s="102"/>
      <c r="Z216" s="102"/>
    </row>
    <row r="217" ht="15.75" customHeight="1">
      <c r="A217" s="102"/>
      <c r="B217" s="102"/>
      <c r="C217" s="102"/>
      <c r="D217" s="102"/>
      <c r="E217" s="102"/>
      <c r="F217" s="102"/>
      <c r="G217" s="102"/>
      <c r="H217" s="102"/>
      <c r="I217" s="102"/>
      <c r="J217" s="102"/>
      <c r="K217" s="102"/>
      <c r="L217" s="102"/>
      <c r="M217" s="102"/>
      <c r="N217" s="102"/>
      <c r="O217" s="102"/>
      <c r="P217" s="102"/>
      <c r="Q217" s="102"/>
      <c r="R217" s="102"/>
      <c r="S217" s="102"/>
      <c r="T217" s="102"/>
      <c r="U217" s="102"/>
      <c r="V217" s="102"/>
      <c r="W217" s="102"/>
      <c r="X217" s="102"/>
      <c r="Y217" s="102"/>
      <c r="Z217" s="102"/>
    </row>
    <row r="218" ht="15.75" customHeight="1">
      <c r="A218" s="102"/>
      <c r="B218" s="102"/>
      <c r="C218" s="102"/>
      <c r="D218" s="102"/>
      <c r="E218" s="102"/>
      <c r="F218" s="102"/>
      <c r="G218" s="102"/>
      <c r="H218" s="102"/>
      <c r="I218" s="102"/>
      <c r="J218" s="102"/>
      <c r="K218" s="102"/>
      <c r="L218" s="102"/>
      <c r="M218" s="102"/>
      <c r="N218" s="102"/>
      <c r="O218" s="102"/>
      <c r="P218" s="102"/>
      <c r="Q218" s="102"/>
      <c r="R218" s="102"/>
      <c r="S218" s="102"/>
      <c r="T218" s="102"/>
      <c r="U218" s="102"/>
      <c r="V218" s="102"/>
      <c r="W218" s="102"/>
      <c r="X218" s="102"/>
      <c r="Y218" s="102"/>
      <c r="Z218" s="102"/>
    </row>
    <row r="219" ht="15.75" customHeight="1">
      <c r="A219" s="102"/>
      <c r="B219" s="102"/>
      <c r="C219" s="102"/>
      <c r="D219" s="102"/>
      <c r="E219" s="102"/>
      <c r="F219" s="102"/>
      <c r="G219" s="102"/>
      <c r="H219" s="102"/>
      <c r="I219" s="102"/>
      <c r="J219" s="102"/>
      <c r="K219" s="102"/>
      <c r="L219" s="102"/>
      <c r="M219" s="102"/>
      <c r="N219" s="102"/>
      <c r="O219" s="102"/>
      <c r="P219" s="102"/>
      <c r="Q219" s="102"/>
      <c r="R219" s="102"/>
      <c r="S219" s="102"/>
      <c r="T219" s="102"/>
      <c r="U219" s="102"/>
      <c r="V219" s="102"/>
      <c r="W219" s="102"/>
      <c r="X219" s="102"/>
      <c r="Y219" s="102"/>
      <c r="Z219" s="102"/>
    </row>
    <row r="220" ht="15.75" customHeight="1">
      <c r="A220" s="102"/>
      <c r="B220" s="102"/>
      <c r="C220" s="102"/>
      <c r="D220" s="102"/>
      <c r="E220" s="102"/>
      <c r="F220" s="102"/>
      <c r="G220" s="102"/>
      <c r="H220" s="102"/>
      <c r="I220" s="102"/>
      <c r="J220" s="102"/>
      <c r="K220" s="102"/>
      <c r="L220" s="102"/>
      <c r="M220" s="102"/>
      <c r="N220" s="102"/>
      <c r="O220" s="102"/>
      <c r="P220" s="102"/>
      <c r="Q220" s="102"/>
      <c r="R220" s="102"/>
      <c r="S220" s="102"/>
      <c r="T220" s="102"/>
      <c r="U220" s="102"/>
      <c r="V220" s="102"/>
      <c r="W220" s="102"/>
      <c r="X220" s="102"/>
      <c r="Y220" s="102"/>
      <c r="Z220" s="102"/>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6">
    <mergeCell ref="A1:H1"/>
    <mergeCell ref="A2:B2"/>
    <mergeCell ref="C2:H2"/>
    <mergeCell ref="I2:J2"/>
    <mergeCell ref="A3:B3"/>
    <mergeCell ref="A4:A7"/>
  </mergeCells>
  <dataValidations>
    <dataValidation type="list" allowBlank="1" showInputMessage="1" showErrorMessage="1" prompt="Натисніть стрілочку щоб обрати." sqref="I4:I7">
      <formula1>"Рівень 1,Рівень 2,Рівень 3,Рівень 4,Рівень 5"</formula1>
    </dataValidation>
  </dataValidations>
  <printOptions horizontalCentered="1"/>
  <pageMargins bottom="1.0" footer="0.0" header="0.0" left="0.75" right="0.75" top="1.0"/>
  <pageSetup paperSize="9"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2013-12-17T14:50:50Z</dcterms:created>
  <dc:creator>Andriy Donets</dc:creator>
</cp:coreProperties>
</file>